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5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6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7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9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0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420" yWindow="220" windowWidth="27820" windowHeight="1606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J8" i="20" l="1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3"/>
  <c r="K8" i="1"/>
  <c r="J8" i="16"/>
  <c r="J8" i="15"/>
  <c r="J8" i="14"/>
  <c r="J8" i="13"/>
  <c r="J8" i="11"/>
  <c r="J8" i="10"/>
  <c r="J8" i="7"/>
  <c r="J8" i="5"/>
  <c r="J8" i="4"/>
  <c r="J8" i="3"/>
  <c r="J8" i="1"/>
  <c r="I8" i="16"/>
  <c r="I8" i="14"/>
  <c r="I8" i="13"/>
  <c r="I8" i="11"/>
  <c r="I8" i="10"/>
  <c r="I8" i="7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<sst xmlns="http://schemas.openxmlformats.org/spreadsheetml/2006/main" count="338" uniqueCount="90">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</sst>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美的集团!$D$9:$HE$9</c:f>
              <c:numCache>
                <c:formatCode>[Red]0.00;[Green]\-0.00</c:formatCode>
                <c:ptCount val="210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994840"/>
        <c:axId val="2133992296"/>
      </c:lineChart>
      <c:catAx>
        <c:axId val="213399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992296"/>
        <c:crosses val="autoZero"/>
        <c:auto val="1"/>
        <c:lblAlgn val="ctr"/>
        <c:lblOffset val="100"/>
        <c:tickLblSkip val="2"/>
        <c:noMultiLvlLbl val="0"/>
      </c:catAx>
      <c:valAx>
        <c:axId val="2133992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99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13432"/>
        <c:axId val="2125730600"/>
      </c:lineChart>
      <c:catAx>
        <c:axId val="2125713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730600"/>
        <c:crosses val="autoZero"/>
        <c:auto val="1"/>
        <c:lblAlgn val="ctr"/>
        <c:lblOffset val="100"/>
        <c:noMultiLvlLbl val="0"/>
      </c:catAx>
      <c:valAx>
        <c:axId val="2125730600"/>
        <c:scaling>
          <c:orientation val="minMax"/>
          <c:max val="8.0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5713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75864"/>
        <c:axId val="2125781480"/>
      </c:lineChart>
      <c:catAx>
        <c:axId val="212577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781480"/>
        <c:crosses val="autoZero"/>
        <c:auto val="1"/>
        <c:lblAlgn val="ctr"/>
        <c:lblOffset val="100"/>
        <c:noMultiLvlLbl val="0"/>
      </c:catAx>
      <c:valAx>
        <c:axId val="2125781480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5775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宝钢股份!$D$9:$ID$9</c:f>
              <c:numCache>
                <c:formatCode>[Red]0.00;[Green]\-0.00</c:formatCode>
                <c:ptCount val="235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614744"/>
        <c:axId val="2090035368"/>
      </c:lineChart>
      <c:catAx>
        <c:axId val="-206661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035368"/>
        <c:crosses val="autoZero"/>
        <c:auto val="1"/>
        <c:lblAlgn val="ctr"/>
        <c:lblOffset val="100"/>
        <c:noMultiLvlLbl val="0"/>
      </c:catAx>
      <c:valAx>
        <c:axId val="2090035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661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宝钢股份!$GU$7:$IU$7</c:f>
              <c:numCache>
                <c:formatCode>#,##0.00;[Red]#,##0.00</c:formatCode>
                <c:ptCount val="53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017832"/>
        <c:axId val="-2066086904"/>
      </c:lineChart>
      <c:catAx>
        <c:axId val="-2066017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086904"/>
        <c:crosses val="autoZero"/>
        <c:auto val="1"/>
        <c:lblAlgn val="ctr"/>
        <c:lblOffset val="100"/>
        <c:noMultiLvlLbl val="0"/>
      </c:catAx>
      <c:valAx>
        <c:axId val="-2066086904"/>
        <c:scaling>
          <c:orientation val="minMax"/>
          <c:max val="11.5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6017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900236898293022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916728"/>
        <c:axId val="-2065913720"/>
      </c:lineChart>
      <c:catAx>
        <c:axId val="-206591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913720"/>
        <c:crosses val="autoZero"/>
        <c:auto val="1"/>
        <c:lblAlgn val="ctr"/>
        <c:lblOffset val="100"/>
        <c:noMultiLvlLbl val="0"/>
      </c:catAx>
      <c:valAx>
        <c:axId val="-206591372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5916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普邦股份!$D$9:$HD$9</c:f>
              <c:numCache>
                <c:formatCode>[Red]0.00;[Green]\-0.00</c:formatCode>
                <c:ptCount val="20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831976"/>
        <c:axId val="2125838568"/>
      </c:lineChart>
      <c:catAx>
        <c:axId val="212583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838568"/>
        <c:crosses val="autoZero"/>
        <c:auto val="1"/>
        <c:lblAlgn val="ctr"/>
        <c:lblOffset val="100"/>
        <c:noMultiLvlLbl val="0"/>
      </c:catAx>
      <c:valAx>
        <c:axId val="2125838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831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普邦股份!$D$7:$HD$7</c:f>
              <c:numCache>
                <c:formatCode>#,##0.00;[Red]#,##0.00</c:formatCode>
                <c:ptCount val="20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134232"/>
        <c:axId val="-2097122536"/>
      </c:lineChart>
      <c:catAx>
        <c:axId val="-209713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122536"/>
        <c:crosses val="autoZero"/>
        <c:auto val="1"/>
        <c:lblAlgn val="ctr"/>
        <c:lblOffset val="100"/>
        <c:noMultiLvlLbl val="0"/>
      </c:catAx>
      <c:valAx>
        <c:axId val="-2097122536"/>
        <c:scaling>
          <c:orientation val="minMax"/>
          <c:min val="3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713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民生银行!$D$9:$ID$9</c:f>
              <c:numCache>
                <c:formatCode>[Red]0.00;[Green]\-0.00</c:formatCode>
                <c:ptCount val="235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197352"/>
        <c:axId val="-2073736824"/>
      </c:lineChart>
      <c:catAx>
        <c:axId val="2089197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736824"/>
        <c:crosses val="autoZero"/>
        <c:auto val="1"/>
        <c:lblAlgn val="ctr"/>
        <c:lblOffset val="100"/>
        <c:noMultiLvlLbl val="0"/>
      </c:catAx>
      <c:valAx>
        <c:axId val="-207373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197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民生银行!$D$7:$ID$7</c:f>
              <c:numCache>
                <c:formatCode>#,##0.00;[Red]#,##0.00</c:formatCode>
                <c:ptCount val="235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859576"/>
        <c:axId val="2089342136"/>
      </c:lineChart>
      <c:catAx>
        <c:axId val="-207385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342136"/>
        <c:crosses val="autoZero"/>
        <c:auto val="1"/>
        <c:lblAlgn val="ctr"/>
        <c:lblOffset val="100"/>
        <c:noMultiLvlLbl val="0"/>
      </c:catAx>
      <c:valAx>
        <c:axId val="2089342136"/>
        <c:scaling>
          <c:orientation val="minMax"/>
          <c:min val="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3859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723288"/>
        <c:axId val="-2065720280"/>
      </c:lineChart>
      <c:catAx>
        <c:axId val="-206572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720280"/>
        <c:crosses val="autoZero"/>
        <c:auto val="1"/>
        <c:lblAlgn val="ctr"/>
        <c:lblOffset val="100"/>
        <c:noMultiLvlLbl val="0"/>
      </c:catAx>
      <c:valAx>
        <c:axId val="-2065720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72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美的集团!$D$7:$HE$7</c:f>
              <c:numCache>
                <c:formatCode>#,##0.00;[Red]#,##0.00</c:formatCode>
                <c:ptCount val="210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857000"/>
        <c:axId val="2107597224"/>
      </c:lineChart>
      <c:catAx>
        <c:axId val="213385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597224"/>
        <c:crosses val="autoZero"/>
        <c:auto val="1"/>
        <c:lblAlgn val="ctr"/>
        <c:lblOffset val="100"/>
        <c:tickLblSkip val="2"/>
        <c:noMultiLvlLbl val="0"/>
      </c:catAx>
      <c:valAx>
        <c:axId val="210759722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5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990616"/>
        <c:axId val="-2066710200"/>
      </c:lineChart>
      <c:catAx>
        <c:axId val="-2065990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710200"/>
        <c:crosses val="autoZero"/>
        <c:auto val="1"/>
        <c:lblAlgn val="ctr"/>
        <c:lblOffset val="100"/>
        <c:noMultiLvlLbl val="0"/>
      </c:catAx>
      <c:valAx>
        <c:axId val="-2066710200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990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沪电股份!$D$9:$HD$9</c:f>
              <c:numCache>
                <c:formatCode>[Red]0.00;[Green]\-0.00</c:formatCode>
                <c:ptCount val="20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437272"/>
        <c:axId val="2107427272"/>
      </c:lineChart>
      <c:catAx>
        <c:axId val="2107437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427272"/>
        <c:crosses val="autoZero"/>
        <c:auto val="1"/>
        <c:lblAlgn val="ctr"/>
        <c:lblOffset val="100"/>
        <c:noMultiLvlLbl val="0"/>
      </c:catAx>
      <c:valAx>
        <c:axId val="2107427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7437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沪电股份!$D$7:$HD$7</c:f>
              <c:numCache>
                <c:formatCode>#,##0.00;[Red]#,##0.00</c:formatCode>
                <c:ptCount val="20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352856"/>
        <c:axId val="2107349576"/>
      </c:lineChart>
      <c:catAx>
        <c:axId val="2107352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349576"/>
        <c:crosses val="autoZero"/>
        <c:auto val="1"/>
        <c:lblAlgn val="ctr"/>
        <c:lblOffset val="100"/>
        <c:noMultiLvlLbl val="0"/>
      </c:catAx>
      <c:valAx>
        <c:axId val="210734957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7352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浙江医药!$D$9:$HD$9</c:f>
              <c:numCache>
                <c:formatCode>[Red]0.00;[Green]\-0.00</c:formatCode>
                <c:ptCount val="20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310936"/>
        <c:axId val="2107306504"/>
      </c:lineChart>
      <c:catAx>
        <c:axId val="210731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306504"/>
        <c:crosses val="autoZero"/>
        <c:auto val="1"/>
        <c:lblAlgn val="ctr"/>
        <c:lblOffset val="100"/>
        <c:noMultiLvlLbl val="0"/>
      </c:catAx>
      <c:valAx>
        <c:axId val="2107306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7310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浙江医药!$D$7:$HD$7</c:f>
              <c:numCache>
                <c:formatCode>#,##0.00;[Red]#,##0.00</c:formatCode>
                <c:ptCount val="20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223512"/>
        <c:axId val="2107216616"/>
      </c:lineChart>
      <c:catAx>
        <c:axId val="210722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216616"/>
        <c:crosses val="autoZero"/>
        <c:auto val="1"/>
        <c:lblAlgn val="ctr"/>
        <c:lblOffset val="100"/>
        <c:noMultiLvlLbl val="0"/>
      </c:catAx>
      <c:valAx>
        <c:axId val="210721661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7223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远大控股!$D$9:$HD$9</c:f>
              <c:numCache>
                <c:formatCode>[Red]0.00;[Green]\-0.00</c:formatCode>
                <c:ptCount val="20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144968"/>
        <c:axId val="2107140568"/>
      </c:lineChart>
      <c:catAx>
        <c:axId val="210714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140568"/>
        <c:crosses val="autoZero"/>
        <c:auto val="1"/>
        <c:lblAlgn val="ctr"/>
        <c:lblOffset val="100"/>
        <c:noMultiLvlLbl val="0"/>
      </c:catAx>
      <c:valAx>
        <c:axId val="2107140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7144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远大控股!$D$7:$HD$7</c:f>
              <c:numCache>
                <c:formatCode>#,##0.00;[Red]#,##0.00</c:formatCode>
                <c:ptCount val="20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077064"/>
        <c:axId val="2107072648"/>
      </c:lineChart>
      <c:catAx>
        <c:axId val="210707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072648"/>
        <c:crosses val="autoZero"/>
        <c:auto val="1"/>
        <c:lblAlgn val="ctr"/>
        <c:lblOffset val="100"/>
        <c:noMultiLvlLbl val="0"/>
      </c:catAx>
      <c:valAx>
        <c:axId val="2107072648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707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包钢股份!$D$9:$HD$9</c:f>
              <c:numCache>
                <c:formatCode>[Red]0.00;[Green]\-0.00</c:formatCode>
                <c:ptCount val="20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000872"/>
        <c:axId val="2106996488"/>
      </c:lineChart>
      <c:catAx>
        <c:axId val="2107000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996488"/>
        <c:crosses val="autoZero"/>
        <c:auto val="1"/>
        <c:lblAlgn val="ctr"/>
        <c:lblOffset val="100"/>
        <c:noMultiLvlLbl val="0"/>
      </c:catAx>
      <c:valAx>
        <c:axId val="2106996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7000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包钢股份!$D$7:$HD$7</c:f>
              <c:numCache>
                <c:formatCode>General</c:formatCode>
                <c:ptCount val="20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914936"/>
        <c:axId val="2106910296"/>
      </c:lineChart>
      <c:catAx>
        <c:axId val="2106914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910296"/>
        <c:crosses val="autoZero"/>
        <c:auto val="1"/>
        <c:lblAlgn val="ctr"/>
        <c:lblOffset val="100"/>
        <c:noMultiLvlLbl val="0"/>
      </c:catAx>
      <c:valAx>
        <c:axId val="2106910296"/>
        <c:scaling>
          <c:orientation val="minMax"/>
          <c:min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91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景兴纸业!$D$9:$HD$9</c:f>
              <c:numCache>
                <c:formatCode>[Red]0.00;[Green]\-0.00</c:formatCode>
                <c:ptCount val="20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839608"/>
        <c:axId val="2106832824"/>
      </c:lineChart>
      <c:catAx>
        <c:axId val="210683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832824"/>
        <c:crosses val="autoZero"/>
        <c:auto val="1"/>
        <c:lblAlgn val="ctr"/>
        <c:lblOffset val="100"/>
        <c:noMultiLvlLbl val="0"/>
      </c:catAx>
      <c:valAx>
        <c:axId val="2106832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683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925880"/>
        <c:axId val="2125929032"/>
      </c:lineChart>
      <c:catAx>
        <c:axId val="212592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929032"/>
        <c:crosses val="autoZero"/>
        <c:auto val="1"/>
        <c:lblAlgn val="ctr"/>
        <c:lblOffset val="100"/>
        <c:noMultiLvlLbl val="0"/>
      </c:catAx>
      <c:valAx>
        <c:axId val="2125929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925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景兴纸业!$D$7:$HD$7</c:f>
              <c:numCache>
                <c:formatCode>General</c:formatCode>
                <c:ptCount val="20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751496"/>
        <c:axId val="2106738664"/>
      </c:lineChart>
      <c:catAx>
        <c:axId val="210675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738664"/>
        <c:crosses val="autoZero"/>
        <c:auto val="1"/>
        <c:lblAlgn val="ctr"/>
        <c:lblOffset val="100"/>
        <c:noMultiLvlLbl val="0"/>
      </c:catAx>
      <c:valAx>
        <c:axId val="2106738664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75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天宝食品!$D$9:$HD$9</c:f>
              <c:numCache>
                <c:formatCode>[Red]0.00;[Green]\-0.00</c:formatCode>
                <c:ptCount val="20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653912"/>
        <c:axId val="2106649320"/>
      </c:lineChart>
      <c:catAx>
        <c:axId val="210665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649320"/>
        <c:crosses val="autoZero"/>
        <c:auto val="1"/>
        <c:lblAlgn val="ctr"/>
        <c:lblOffset val="100"/>
        <c:noMultiLvlLbl val="0"/>
      </c:catAx>
      <c:valAx>
        <c:axId val="2106649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665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天宝食品!$FP$7:$HO$7</c:f>
              <c:numCache>
                <c:formatCode>#,##0.00;[Red]#,##0.00</c:formatCode>
                <c:ptCount val="52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052792"/>
        <c:axId val="2104455032"/>
      </c:lineChart>
      <c:catAx>
        <c:axId val="2104052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455032"/>
        <c:crosses val="autoZero"/>
        <c:auto val="1"/>
        <c:lblAlgn val="ctr"/>
        <c:lblOffset val="100"/>
        <c:noMultiLvlLbl val="0"/>
      </c:catAx>
      <c:valAx>
        <c:axId val="2104455032"/>
        <c:scaling>
          <c:orientation val="minMax"/>
          <c:max val="7.0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052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313672"/>
        <c:axId val="2103851912"/>
      </c:lineChart>
      <c:catAx>
        <c:axId val="2104313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851912"/>
        <c:crosses val="autoZero"/>
        <c:auto val="1"/>
        <c:lblAlgn val="ctr"/>
        <c:lblOffset val="100"/>
        <c:noMultiLvlLbl val="0"/>
      </c:catAx>
      <c:valAx>
        <c:axId val="210385191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313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中远海发!$D$9:$HD$9</c:f>
              <c:numCache>
                <c:formatCode>[Red]0.00;[Green]\-0.00</c:formatCode>
                <c:ptCount val="20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100904"/>
        <c:axId val="2103555592"/>
      </c:lineChart>
      <c:catAx>
        <c:axId val="210410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555592"/>
        <c:crosses val="autoZero"/>
        <c:auto val="1"/>
        <c:lblAlgn val="ctr"/>
        <c:lblOffset val="100"/>
        <c:noMultiLvlLbl val="0"/>
      </c:catAx>
      <c:valAx>
        <c:axId val="2103555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10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中远海发!$D$7:$HD$7</c:f>
              <c:numCache>
                <c:formatCode>General</c:formatCode>
                <c:ptCount val="20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434936"/>
        <c:axId val="2104427544"/>
      </c:lineChart>
      <c:catAx>
        <c:axId val="2104434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427544"/>
        <c:crosses val="autoZero"/>
        <c:auto val="1"/>
        <c:lblAlgn val="ctr"/>
        <c:lblOffset val="100"/>
        <c:noMultiLvlLbl val="0"/>
      </c:catAx>
      <c:valAx>
        <c:axId val="2104427544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43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大智慧!$D$9:$HD$9</c:f>
              <c:numCache>
                <c:formatCode>[Red]0.00;[Green]\-0.00</c:formatCode>
                <c:ptCount val="20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558072"/>
        <c:axId val="2089592104"/>
      </c:lineChart>
      <c:catAx>
        <c:axId val="208955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592104"/>
        <c:crosses val="autoZero"/>
        <c:auto val="1"/>
        <c:lblAlgn val="ctr"/>
        <c:lblOffset val="100"/>
        <c:noMultiLvlLbl val="0"/>
      </c:catAx>
      <c:valAx>
        <c:axId val="2089592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558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大智慧!$D$7:$HD$7</c:f>
              <c:numCache>
                <c:formatCode>#,##0.00;[Red]#,##0.00</c:formatCode>
                <c:ptCount val="20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904968"/>
        <c:axId val="2089717928"/>
      </c:lineChart>
      <c:catAx>
        <c:axId val="-207390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717928"/>
        <c:crosses val="autoZero"/>
        <c:auto val="1"/>
        <c:lblAlgn val="ctr"/>
        <c:lblOffset val="100"/>
        <c:noMultiLvlLbl val="0"/>
      </c:catAx>
      <c:valAx>
        <c:axId val="208971792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3904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中国中冶!$D$9:$HD$9</c:f>
              <c:numCache>
                <c:formatCode>[Red]0.00;[Green]\-0.00</c:formatCode>
                <c:ptCount val="20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521256"/>
        <c:axId val="2125540808"/>
      </c:lineChart>
      <c:catAx>
        <c:axId val="212552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540808"/>
        <c:crosses val="autoZero"/>
        <c:auto val="1"/>
        <c:lblAlgn val="ctr"/>
        <c:lblOffset val="100"/>
        <c:noMultiLvlLbl val="0"/>
      </c:catAx>
      <c:valAx>
        <c:axId val="2125540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521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中国中冶!$D$7:$HD$7</c:f>
              <c:numCache>
                <c:formatCode>#,##0.00;[Red]#,##0.00</c:formatCode>
                <c:ptCount val="20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938296"/>
        <c:axId val="-2096795256"/>
      </c:lineChart>
      <c:catAx>
        <c:axId val="-209693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795256"/>
        <c:crosses val="autoZero"/>
        <c:auto val="1"/>
        <c:lblAlgn val="ctr"/>
        <c:lblOffset val="100"/>
        <c:noMultiLvlLbl val="0"/>
      </c:catAx>
      <c:valAx>
        <c:axId val="-209679525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693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953672"/>
        <c:axId val="2125956680"/>
      </c:lineChart>
      <c:catAx>
        <c:axId val="2125953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956680"/>
        <c:crosses val="autoZero"/>
        <c:auto val="1"/>
        <c:lblAlgn val="ctr"/>
        <c:lblOffset val="100"/>
        <c:noMultiLvlLbl val="0"/>
      </c:catAx>
      <c:valAx>
        <c:axId val="2125956680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5953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346200"/>
        <c:axId val="2104342696"/>
      </c:lineChart>
      <c:catAx>
        <c:axId val="2104346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342696"/>
        <c:crosses val="autoZero"/>
        <c:auto val="1"/>
        <c:lblAlgn val="ctr"/>
        <c:lblOffset val="100"/>
        <c:noMultiLvlLbl val="0"/>
      </c:catAx>
      <c:valAx>
        <c:axId val="2104342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34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274888"/>
        <c:axId val="2104270680"/>
      </c:lineChart>
      <c:catAx>
        <c:axId val="210427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270680"/>
        <c:crosses val="autoZero"/>
        <c:auto val="1"/>
        <c:lblAlgn val="ctr"/>
        <c:lblOffset val="100"/>
        <c:noMultiLvlLbl val="0"/>
      </c:catAx>
      <c:valAx>
        <c:axId val="210427068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274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巨轮智能!$D$9:$HD$9</c:f>
              <c:numCache>
                <c:formatCode>[Red]0.00;[Green]\-0.00</c:formatCode>
                <c:ptCount val="20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017400"/>
        <c:axId val="-2097014232"/>
      </c:lineChart>
      <c:catAx>
        <c:axId val="-209701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014232"/>
        <c:crosses val="autoZero"/>
        <c:auto val="1"/>
        <c:lblAlgn val="ctr"/>
        <c:lblOffset val="100"/>
        <c:noMultiLvlLbl val="0"/>
      </c:catAx>
      <c:valAx>
        <c:axId val="-2097014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01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巨轮智能!$D$7:$HD$7</c:f>
              <c:numCache>
                <c:formatCode>#,##0.00;[Red]#,##0.00</c:formatCode>
                <c:ptCount val="20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988168"/>
        <c:axId val="2097698136"/>
      </c:lineChart>
      <c:catAx>
        <c:axId val="-207398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698136"/>
        <c:crosses val="autoZero"/>
        <c:auto val="1"/>
        <c:lblAlgn val="ctr"/>
        <c:lblOffset val="100"/>
        <c:noMultiLvlLbl val="0"/>
      </c:catAx>
      <c:valAx>
        <c:axId val="2097698136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398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大金重工!$D$9:$HD$9</c:f>
              <c:numCache>
                <c:formatCode>[Red]0.00;[Green]\-0.00</c:formatCode>
                <c:ptCount val="20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635560"/>
        <c:axId val="2097638568"/>
      </c:lineChart>
      <c:catAx>
        <c:axId val="209763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638568"/>
        <c:crosses val="autoZero"/>
        <c:auto val="1"/>
        <c:lblAlgn val="ctr"/>
        <c:lblOffset val="100"/>
        <c:noMultiLvlLbl val="0"/>
      </c:catAx>
      <c:valAx>
        <c:axId val="2097638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7635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大金重工!$D$7:$HD$7</c:f>
              <c:numCache>
                <c:formatCode>#,##0.00;[Red]#,##0.00</c:formatCode>
                <c:ptCount val="20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590552"/>
        <c:axId val="2097581048"/>
      </c:lineChart>
      <c:catAx>
        <c:axId val="209759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581048"/>
        <c:crosses val="autoZero"/>
        <c:auto val="1"/>
        <c:lblAlgn val="ctr"/>
        <c:lblOffset val="100"/>
        <c:noMultiLvlLbl val="0"/>
      </c:catAx>
      <c:valAx>
        <c:axId val="209758104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7590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圆通!$D$9:$HD$9</c:f>
              <c:numCache>
                <c:formatCode>[Red]0.00;[Green]\-0.00</c:formatCode>
                <c:ptCount val="209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524440"/>
        <c:axId val="2097518744"/>
      </c:lineChart>
      <c:catAx>
        <c:axId val="209752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518744"/>
        <c:crosses val="autoZero"/>
        <c:auto val="1"/>
        <c:lblAlgn val="ctr"/>
        <c:lblOffset val="100"/>
        <c:noMultiLvlLbl val="0"/>
      </c:catAx>
      <c:valAx>
        <c:axId val="2097518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752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圆通!$D$7:$HD$7</c:f>
              <c:numCache>
                <c:formatCode>#,##0.00;[Red]#,##0.00</c:formatCode>
                <c:ptCount val="209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  <c:pt idx="184">
                  <c:v>15.72</c:v>
                </c:pt>
                <c:pt idx="185">
                  <c:v>15.6</c:v>
                </c:pt>
                <c:pt idx="186">
                  <c:v>15.11</c:v>
                </c:pt>
                <c:pt idx="187">
                  <c:v>13.6</c:v>
                </c:pt>
                <c:pt idx="188">
                  <c:v>13.61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472344"/>
        <c:axId val="2097475352"/>
      </c:lineChart>
      <c:catAx>
        <c:axId val="209747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475352"/>
        <c:crosses val="autoZero"/>
        <c:auto val="1"/>
        <c:lblAlgn val="ctr"/>
        <c:lblOffset val="100"/>
        <c:noMultiLvlLbl val="0"/>
      </c:catAx>
      <c:valAx>
        <c:axId val="2097475352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7472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212824"/>
        <c:axId val="2106916712"/>
      </c:lineChart>
      <c:catAx>
        <c:axId val="2107212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916712"/>
        <c:crosses val="autoZero"/>
        <c:auto val="1"/>
        <c:lblAlgn val="ctr"/>
        <c:lblOffset val="100"/>
        <c:noMultiLvlLbl val="0"/>
      </c:catAx>
      <c:valAx>
        <c:axId val="2106916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7212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584664"/>
        <c:axId val="2107578968"/>
      </c:lineChart>
      <c:catAx>
        <c:axId val="2107584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578968"/>
        <c:crosses val="autoZero"/>
        <c:auto val="1"/>
        <c:lblAlgn val="ctr"/>
        <c:lblOffset val="100"/>
        <c:noMultiLvlLbl val="0"/>
      </c:catAx>
      <c:valAx>
        <c:axId val="2107578968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7584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034280"/>
        <c:axId val="2125648088"/>
      </c:lineChart>
      <c:catAx>
        <c:axId val="209803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648088"/>
        <c:crosses val="autoZero"/>
        <c:auto val="1"/>
        <c:lblAlgn val="ctr"/>
        <c:lblOffset val="100"/>
        <c:noMultiLvlLbl val="0"/>
      </c:catAx>
      <c:valAx>
        <c:axId val="2125648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803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967688"/>
        <c:axId val="2125975832"/>
      </c:lineChart>
      <c:catAx>
        <c:axId val="212596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975832"/>
        <c:crosses val="autoZero"/>
        <c:auto val="1"/>
        <c:lblAlgn val="ctr"/>
        <c:lblOffset val="100"/>
        <c:noMultiLvlLbl val="0"/>
      </c:catAx>
      <c:valAx>
        <c:axId val="2125975832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5967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中国石化!$D$9:$ID$9</c:f>
              <c:numCache>
                <c:formatCode>[Red]0.00;[Green]\-0.00</c:formatCode>
                <c:ptCount val="23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037640"/>
        <c:axId val="2089044872"/>
      </c:lineChart>
      <c:catAx>
        <c:axId val="208903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044872"/>
        <c:crosses val="autoZero"/>
        <c:auto val="1"/>
        <c:lblAlgn val="ctr"/>
        <c:lblOffset val="100"/>
        <c:noMultiLvlLbl val="0"/>
      </c:catAx>
      <c:valAx>
        <c:axId val="2089044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03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Relationship Id="rId2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Relationship Id="rId2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241300</xdr:colOff>
      <xdr:row>32</xdr:row>
      <xdr:rowOff>165100</xdr:rowOff>
    </xdr:from>
    <xdr:to>
      <xdr:col>17</xdr:col>
      <xdr:colOff>177800</xdr:colOff>
      <xdr:row>48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10</xdr:col>
      <xdr:colOff>762000</xdr:colOff>
      <xdr:row>50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673100</xdr:colOff>
      <xdr:row>30</xdr:row>
      <xdr:rowOff>63500</xdr:rowOff>
    </xdr:from>
    <xdr:to>
      <xdr:col>25</xdr:col>
      <xdr:colOff>495300</xdr:colOff>
      <xdr:row>46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88900</xdr:colOff>
      <xdr:row>32</xdr:row>
      <xdr:rowOff>177800</xdr:rowOff>
    </xdr:from>
    <xdr:to>
      <xdr:col>22</xdr:col>
      <xdr:colOff>685800</xdr:colOff>
      <xdr:row>48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45"/>
  <sheetViews>
    <sheetView topLeftCell="FH1" workbookViewId="0">
      <selection activeCell="FS7" sqref="FS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75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75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75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</row>
    <row r="5" spans="1:175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</row>
    <row r="6" spans="1:175">
      <c r="A6" s="10"/>
      <c r="B6" s="34">
        <f>SUM(D6:MI6)</f>
        <v>-213830.97999999992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</row>
    <row r="7" spans="1:175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</row>
    <row r="8" spans="1:175">
      <c r="A8" s="8">
        <f>B8/F2</f>
        <v>-6.451676518870947E-3</v>
      </c>
      <c r="B8" s="7">
        <f>SUM(D8:MI8)</f>
        <v>-4069.7175481037934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</row>
    <row r="9" spans="1:175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</row>
    <row r="10" spans="1:175">
      <c r="A10" s="10"/>
      <c r="B10" s="10">
        <f>B6/B8</f>
        <v>52.541970658290609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7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75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75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75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75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75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C19"/>
  <sheetViews>
    <sheetView topLeftCell="GR1" workbookViewId="0">
      <selection activeCell="HC7" sqref="HC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11">
      <c r="C2" s="1" t="s">
        <v>20</v>
      </c>
      <c r="D2" s="1" t="s">
        <v>7</v>
      </c>
      <c r="E2">
        <v>16.73</v>
      </c>
      <c r="F2">
        <f>E2*10000</f>
        <v>167300</v>
      </c>
    </row>
    <row r="3" spans="1:211">
      <c r="C3" s="1" t="s">
        <v>1</v>
      </c>
    </row>
    <row r="4" spans="1:2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</row>
    <row r="5" spans="1:2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</row>
    <row r="6" spans="1:211">
      <c r="B6" s="15">
        <f>SUM(D6:MI6)</f>
        <v>-12768.70000000001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</row>
    <row r="7" spans="1:211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</row>
    <row r="8" spans="1:211">
      <c r="A8" s="8">
        <f>B8/F2</f>
        <v>-1.8518738806882821E-2</v>
      </c>
      <c r="B8" s="7">
        <f>SUM(D8:MI8)</f>
        <v>-3098.1850023914958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</row>
    <row r="9" spans="1:211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</row>
    <row r="10" spans="1:211">
      <c r="B10" s="10">
        <f>B6/B8</f>
        <v>4.1213484637437148</v>
      </c>
    </row>
    <row r="12" spans="1:211">
      <c r="C12" s="17" t="s">
        <v>26</v>
      </c>
      <c r="D12" s="17" t="s">
        <v>27</v>
      </c>
    </row>
    <row r="13" spans="1:211">
      <c r="C13" s="10">
        <v>400</v>
      </c>
      <c r="D13" s="10">
        <v>8.4030000000000005</v>
      </c>
    </row>
    <row r="14" spans="1:211">
      <c r="A14" s="1" t="s">
        <v>29</v>
      </c>
      <c r="B14" s="23">
        <v>42991</v>
      </c>
      <c r="C14">
        <v>2000</v>
      </c>
      <c r="D14">
        <v>4.75</v>
      </c>
    </row>
    <row r="15" spans="1:211">
      <c r="A15" s="1" t="s">
        <v>29</v>
      </c>
      <c r="B15" s="11">
        <v>42993</v>
      </c>
      <c r="C15">
        <v>2000</v>
      </c>
      <c r="D15">
        <v>4.71</v>
      </c>
    </row>
    <row r="16" spans="1:211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C20"/>
  <sheetViews>
    <sheetView topLeftCell="GQ1" workbookViewId="0">
      <selection activeCell="HC7" sqref="HC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11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11">
      <c r="C3" s="1" t="s">
        <v>1</v>
      </c>
    </row>
    <row r="4" spans="1:2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</row>
    <row r="5" spans="1:2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</row>
    <row r="6" spans="1:211">
      <c r="B6" s="15">
        <f>SUM(D6:MI6)</f>
        <v>-122302.7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</row>
    <row r="7" spans="1:211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</row>
    <row r="8" spans="1:211">
      <c r="A8" s="8">
        <f>B8/F2</f>
        <v>-8.2977991481724148E-2</v>
      </c>
      <c r="B8" s="7">
        <f>SUM(D8:MI8)</f>
        <v>-7858.0157933192768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</row>
    <row r="9" spans="1:211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</row>
    <row r="10" spans="1:211">
      <c r="B10">
        <f>B6/B8</f>
        <v>15.564068998687841</v>
      </c>
    </row>
    <row r="16" spans="1:211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C14"/>
  <sheetViews>
    <sheetView topLeftCell="GM1" workbookViewId="0">
      <selection activeCell="HC7" sqref="HC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11">
      <c r="C2" s="1" t="s">
        <v>11</v>
      </c>
      <c r="D2" s="1" t="s">
        <v>7</v>
      </c>
      <c r="E2">
        <v>4.05</v>
      </c>
      <c r="F2">
        <f>E2*10000</f>
        <v>40500</v>
      </c>
    </row>
    <row r="3" spans="1:211">
      <c r="C3" s="1" t="s">
        <v>1</v>
      </c>
    </row>
    <row r="4" spans="1:211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</row>
    <row r="5" spans="1:2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</row>
    <row r="6" spans="1:211" s="27" customFormat="1">
      <c r="B6" s="28">
        <f>SUM(D6:MI6)</f>
        <v>-29480.479999999985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</row>
    <row r="7" spans="1:211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</row>
    <row r="8" spans="1:211">
      <c r="A8" s="8">
        <f>B8/F2</f>
        <v>-6.6949826348022226E-2</v>
      </c>
      <c r="B8" s="7">
        <f>SUM(D8:MI8)</f>
        <v>-2711.4679670949004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</row>
    <row r="9" spans="1:211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</row>
    <row r="10" spans="1:211">
      <c r="B10" s="10">
        <f>B6/B8</f>
        <v>10.872516422012438</v>
      </c>
    </row>
    <row r="12" spans="1:211">
      <c r="C12" s="17" t="s">
        <v>26</v>
      </c>
      <c r="D12" s="17" t="s">
        <v>27</v>
      </c>
    </row>
    <row r="13" spans="1:211">
      <c r="C13" s="10">
        <v>300</v>
      </c>
      <c r="D13" s="10">
        <v>27.286999999999999</v>
      </c>
    </row>
    <row r="14" spans="1:211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T14"/>
  <sheetViews>
    <sheetView topLeftCell="GD1" workbookViewId="0">
      <selection activeCell="GT7" sqref="GT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02">
      <c r="C2" s="1" t="s">
        <v>8</v>
      </c>
      <c r="D2" s="1" t="s">
        <v>7</v>
      </c>
      <c r="E2">
        <v>220.39</v>
      </c>
      <c r="F2">
        <f>E2*10000</f>
        <v>2203900</v>
      </c>
    </row>
    <row r="3" spans="1:202">
      <c r="C3" s="1" t="s">
        <v>1</v>
      </c>
    </row>
    <row r="4" spans="1:2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</row>
    <row r="5" spans="1:2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</row>
    <row r="6" spans="1:202">
      <c r="B6" s="15">
        <f>SUM(D6:MI6)</f>
        <v>-231917.53999999992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</row>
    <row r="7" spans="1:202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</row>
    <row r="8" spans="1:202">
      <c r="A8" s="8">
        <f>B8/F2</f>
        <v>-4.9614042821135448E-2</v>
      </c>
      <c r="B8" s="7">
        <f>SUM(D8:MI8)</f>
        <v>-109344.38897350042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</row>
    <row r="9" spans="1:202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</row>
    <row r="10" spans="1:202">
      <c r="T10" s="22" t="s">
        <v>49</v>
      </c>
      <c r="FE10" t="s">
        <v>82</v>
      </c>
    </row>
    <row r="13" spans="1:202">
      <c r="C13" s="1" t="s">
        <v>26</v>
      </c>
      <c r="D13" s="1" t="s">
        <v>27</v>
      </c>
      <c r="E13" s="1" t="s">
        <v>47</v>
      </c>
    </row>
    <row r="14" spans="1:202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C15"/>
  <sheetViews>
    <sheetView topLeftCell="GM1" workbookViewId="0">
      <selection activeCell="HC7" sqref="HC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11">
      <c r="C2" s="1" t="s">
        <v>9</v>
      </c>
      <c r="D2" s="1" t="s">
        <v>7</v>
      </c>
      <c r="E2">
        <v>9.6</v>
      </c>
      <c r="F2">
        <f>E2*10000</f>
        <v>96000</v>
      </c>
    </row>
    <row r="3" spans="1:211">
      <c r="C3" s="1" t="s">
        <v>1</v>
      </c>
    </row>
    <row r="4" spans="1:2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</row>
    <row r="5" spans="1:2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</row>
    <row r="6" spans="1:211">
      <c r="B6" s="15">
        <f>SUM(D6:MI6)</f>
        <v>-93088.410000000033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</row>
    <row r="7" spans="1:211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</row>
    <row r="8" spans="1:211">
      <c r="A8" s="8">
        <f>B8/F2</f>
        <v>-0.17265031185836877</v>
      </c>
      <c r="B8" s="7">
        <f>SUM(D8:MI8)</f>
        <v>-16574.429938403402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</row>
    <row r="9" spans="1:211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</row>
    <row r="12" spans="1:211">
      <c r="C12" s="1" t="s">
        <v>26</v>
      </c>
      <c r="D12" s="1" t="s">
        <v>27</v>
      </c>
      <c r="E12" s="1" t="s">
        <v>30</v>
      </c>
    </row>
    <row r="13" spans="1:211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11">
      <c r="C14" s="12"/>
      <c r="D14" s="13"/>
      <c r="E14" s="13"/>
    </row>
    <row r="15" spans="1:211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E15"/>
  <sheetViews>
    <sheetView topLeftCell="FO1" workbookViewId="0">
      <selection activeCell="GE7" sqref="GE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87">
      <c r="C2" s="1" t="s">
        <v>15</v>
      </c>
      <c r="D2" s="1" t="s">
        <v>7</v>
      </c>
      <c r="E2">
        <v>3.89</v>
      </c>
      <c r="F2">
        <f>E2*10000</f>
        <v>38900</v>
      </c>
    </row>
    <row r="3" spans="1:187">
      <c r="C3" s="1" t="s">
        <v>1</v>
      </c>
    </row>
    <row r="4" spans="1:18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</row>
    <row r="5" spans="1:18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</row>
    <row r="6" spans="1:187">
      <c r="B6" s="15">
        <f>SUM(D6:MI6)</f>
        <v>-1072.0699999999995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</row>
    <row r="7" spans="1:187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</row>
    <row r="8" spans="1:187">
      <c r="A8" s="8">
        <f>B8/F2</f>
        <v>-4.4814717489009073E-3</v>
      </c>
      <c r="B8" s="7">
        <f>SUM(D8:MI8)</f>
        <v>-174.32925103224528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</row>
    <row r="9" spans="1:187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</row>
    <row r="10" spans="1:187">
      <c r="CD10" s="1" t="s">
        <v>76</v>
      </c>
      <c r="FB10" t="s">
        <v>82</v>
      </c>
      <c r="FP10" s="1" t="s">
        <v>84</v>
      </c>
    </row>
    <row r="14" spans="1:187">
      <c r="C14" s="1" t="s">
        <v>26</v>
      </c>
      <c r="D14" s="17" t="s">
        <v>27</v>
      </c>
      <c r="E14" s="1" t="s">
        <v>30</v>
      </c>
    </row>
    <row r="15" spans="1:187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C18"/>
  <sheetViews>
    <sheetView topLeftCell="GK1" workbookViewId="0">
      <selection activeCell="HC7" sqref="HC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11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11">
      <c r="C3" s="1" t="s">
        <v>1</v>
      </c>
    </row>
    <row r="4" spans="1:2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</row>
    <row r="5" spans="1:2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</row>
    <row r="6" spans="1:211">
      <c r="B6" s="15">
        <f>SUM(D6:MI6)</f>
        <v>-75878.690000000075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</row>
    <row r="7" spans="1:211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</row>
    <row r="8" spans="1:211">
      <c r="A8" s="8">
        <f>B8/F2</f>
        <v>-2.7437315092432812E-2</v>
      </c>
      <c r="B8" s="7">
        <f>SUM(D8:MI8)</f>
        <v>-21763.278331317702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</row>
    <row r="9" spans="1:211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</row>
    <row r="14" spans="1:211">
      <c r="C14" s="1" t="s">
        <v>26</v>
      </c>
      <c r="D14" s="1" t="s">
        <v>27</v>
      </c>
      <c r="E14" s="1" t="s">
        <v>30</v>
      </c>
    </row>
    <row r="15" spans="1:211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11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B15"/>
  <sheetViews>
    <sheetView topLeftCell="GJ1" workbookViewId="0">
      <selection activeCell="HB7" sqref="HB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10">
      <c r="C2" s="1" t="s">
        <v>14</v>
      </c>
      <c r="D2" s="1" t="s">
        <v>7</v>
      </c>
      <c r="E2">
        <v>19.88</v>
      </c>
      <c r="F2">
        <f>E2*10000</f>
        <v>198800</v>
      </c>
    </row>
    <row r="3" spans="1:210">
      <c r="C3" s="1" t="s">
        <v>1</v>
      </c>
    </row>
    <row r="4" spans="1:2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</row>
    <row r="5" spans="1:2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</row>
    <row r="6" spans="1:210">
      <c r="B6" s="15">
        <f>SUM(D6:MI6)</f>
        <v>-44340.39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</row>
    <row r="7" spans="1:210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</row>
    <row r="8" spans="1:210">
      <c r="A8" s="8">
        <f>B8/F2</f>
        <v>-4.9782049090210667E-2</v>
      </c>
      <c r="B8" s="7">
        <f>SUM(D8:MI8)</f>
        <v>-9896.6713591338812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</row>
    <row r="9" spans="1:210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</row>
    <row r="10" spans="1:210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10">
      <c r="C13" s="17" t="s">
        <v>26</v>
      </c>
      <c r="D13" s="17" t="s">
        <v>27</v>
      </c>
      <c r="E13" s="1" t="s">
        <v>35</v>
      </c>
    </row>
    <row r="14" spans="1:210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10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C14"/>
  <sheetViews>
    <sheetView topLeftCell="GL1" workbookViewId="0">
      <selection activeCell="HC7" sqref="HC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11">
      <c r="C2" s="1" t="s">
        <v>16</v>
      </c>
      <c r="D2" s="1" t="s">
        <v>7</v>
      </c>
      <c r="E2">
        <v>178.53</v>
      </c>
      <c r="F2">
        <f>E2*10000</f>
        <v>1785300</v>
      </c>
    </row>
    <row r="3" spans="1:211">
      <c r="C3" s="1" t="s">
        <v>1</v>
      </c>
    </row>
    <row r="4" spans="1:2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</row>
    <row r="5" spans="1:2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</row>
    <row r="6" spans="1:211">
      <c r="B6" s="15">
        <f>SUM(D6:MI6)</f>
        <v>-78748.61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</row>
    <row r="7" spans="1:211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</row>
    <row r="8" spans="1:211">
      <c r="A8" s="8">
        <f>B8/F2</f>
        <v>-1.2188090371306307E-2</v>
      </c>
      <c r="B8" s="7">
        <f>SUM(D8:MI8)</f>
        <v>-21759.397739893149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</row>
    <row r="9" spans="1:211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</row>
    <row r="10" spans="1:211">
      <c r="B10">
        <f>B6/B8</f>
        <v>3.6190620228253936</v>
      </c>
      <c r="U10" s="1" t="s">
        <v>51</v>
      </c>
      <c r="V10" s="1" t="s">
        <v>41</v>
      </c>
    </row>
    <row r="12" spans="1:211">
      <c r="C12" s="1" t="s">
        <v>26</v>
      </c>
      <c r="D12" s="1" t="s">
        <v>27</v>
      </c>
    </row>
    <row r="13" spans="1:211">
      <c r="C13">
        <v>800</v>
      </c>
      <c r="D13">
        <v>9.1660000000000004</v>
      </c>
    </row>
    <row r="14" spans="1:211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L14"/>
  <sheetViews>
    <sheetView topLeftCell="DW1" workbookViewId="0">
      <selection activeCell="EL10" sqref="EL10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42">
      <c r="C2" s="1" t="s">
        <v>13</v>
      </c>
      <c r="D2" s="1" t="s">
        <v>7</v>
      </c>
      <c r="E2">
        <v>6.98</v>
      </c>
      <c r="F2">
        <f>E2*10000</f>
        <v>69800</v>
      </c>
    </row>
    <row r="3" spans="1:142">
      <c r="C3" s="1" t="s">
        <v>1</v>
      </c>
    </row>
    <row r="4" spans="1:14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</row>
    <row r="5" spans="1:14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</row>
    <row r="6" spans="1:142">
      <c r="B6" s="15">
        <f>SUM(D6:MI6)</f>
        <v>-105416.65999999995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</row>
    <row r="7" spans="1:142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</row>
    <row r="8" spans="1:142">
      <c r="A8" s="8">
        <f>B8/F2</f>
        <v>-0.1531684756844171</v>
      </c>
      <c r="B8" s="7">
        <f>SUM(D8:MI8)</f>
        <v>-10691.159602772314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</row>
    <row r="9" spans="1:142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</row>
    <row r="10" spans="1:142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42">
      <c r="C12" s="1" t="s">
        <v>26</v>
      </c>
      <c r="D12" s="1" t="s">
        <v>27</v>
      </c>
    </row>
    <row r="13" spans="1:142">
      <c r="C13">
        <v>400</v>
      </c>
      <c r="D13">
        <v>27.524999999999999</v>
      </c>
      <c r="G13" s="1" t="s">
        <v>31</v>
      </c>
    </row>
    <row r="14" spans="1:142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O13"/>
  <sheetViews>
    <sheetView topLeftCell="GF1" workbookViewId="0">
      <selection activeCell="GO7" sqref="GO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97">
      <c r="C2" s="1" t="s">
        <v>53</v>
      </c>
      <c r="D2" s="1" t="s">
        <v>7</v>
      </c>
      <c r="E2">
        <v>12.56</v>
      </c>
      <c r="F2">
        <f>E2*10000</f>
        <v>125600</v>
      </c>
    </row>
    <row r="3" spans="1:197">
      <c r="C3" s="1" t="s">
        <v>1</v>
      </c>
    </row>
    <row r="4" spans="1:1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</row>
    <row r="5" spans="1:197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</row>
    <row r="6" spans="1:197">
      <c r="B6" s="15">
        <f>SUM(D6:MI6)</f>
        <v>493730.32000000012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</row>
    <row r="7" spans="1:197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</row>
    <row r="8" spans="1:197">
      <c r="A8" s="8">
        <f>B8/F2</f>
        <v>6.6223620258860447E-3</v>
      </c>
      <c r="B8" s="7">
        <f>SUM(D8:MI8)</f>
        <v>831.76867045128722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</row>
    <row r="9" spans="1:197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</row>
    <row r="10" spans="1:197">
      <c r="B10">
        <f>B6/B8</f>
        <v>593.59090759227581</v>
      </c>
      <c r="GM10" t="s">
        <v>89</v>
      </c>
    </row>
    <row r="12" spans="1:197">
      <c r="C12" s="17" t="s">
        <v>26</v>
      </c>
      <c r="D12" s="17" t="s">
        <v>27</v>
      </c>
    </row>
    <row r="13" spans="1:197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C14"/>
  <sheetViews>
    <sheetView topLeftCell="GO1" workbookViewId="0">
      <selection activeCell="HC7" sqref="HC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11">
      <c r="C2" s="1" t="s">
        <v>19</v>
      </c>
      <c r="D2" s="1" t="s">
        <v>7</v>
      </c>
      <c r="E2">
        <v>19.34</v>
      </c>
      <c r="F2">
        <f>E2*10000</f>
        <v>193400</v>
      </c>
    </row>
    <row r="3" spans="1:211">
      <c r="C3" s="1" t="s">
        <v>1</v>
      </c>
    </row>
    <row r="4" spans="1:2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</row>
    <row r="5" spans="1:2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</row>
    <row r="6" spans="1:211">
      <c r="B6" s="15">
        <f>SUM(D6:MI6)</f>
        <v>-32408.359999999982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</row>
    <row r="7" spans="1:211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</row>
    <row r="8" spans="1:211">
      <c r="A8" s="8">
        <f>B8/F2</f>
        <v>-6.2082216839453724E-2</v>
      </c>
      <c r="B8" s="7">
        <f>SUM(D8:MI8)</f>
        <v>-12006.70073675035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</row>
    <row r="9" spans="1:211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</row>
    <row r="10" spans="1:211">
      <c r="DY10" s="1" t="s">
        <v>41</v>
      </c>
    </row>
    <row r="12" spans="1:211">
      <c r="C12" s="17" t="s">
        <v>26</v>
      </c>
      <c r="D12" s="17" t="s">
        <v>27</v>
      </c>
    </row>
    <row r="13" spans="1:211">
      <c r="C13" s="10">
        <v>600</v>
      </c>
      <c r="D13" s="10">
        <v>7.2480000000000002</v>
      </c>
    </row>
    <row r="14" spans="1:211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C14"/>
  <sheetViews>
    <sheetView topLeftCell="GS1" workbookViewId="0">
      <selection activeCell="HC7" sqref="HC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11">
      <c r="C2" s="1" t="s">
        <v>21</v>
      </c>
      <c r="D2" s="1" t="s">
        <v>7</v>
      </c>
      <c r="E2">
        <v>5.4</v>
      </c>
      <c r="F2">
        <f>E2*10000</f>
        <v>54000</v>
      </c>
    </row>
    <row r="3" spans="1:211">
      <c r="C3" s="1" t="s">
        <v>1</v>
      </c>
    </row>
    <row r="4" spans="1:2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</row>
    <row r="5" spans="1:2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</row>
    <row r="6" spans="1:211">
      <c r="B6" s="15">
        <f>SUM(D6:MI6)</f>
        <v>-7006.6800000000021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</row>
    <row r="7" spans="1:211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</row>
    <row r="8" spans="1:211">
      <c r="A8" s="8">
        <f>B8/F2</f>
        <v>-2.4527883786971887E-2</v>
      </c>
      <c r="B8" s="7">
        <f>SUM(D8:MI8)</f>
        <v>-1324.5057244964819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</row>
    <row r="9" spans="1:211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</row>
    <row r="12" spans="1:211">
      <c r="C12" s="17" t="s">
        <v>26</v>
      </c>
      <c r="D12" s="17" t="s">
        <v>27</v>
      </c>
    </row>
    <row r="13" spans="1:211">
      <c r="C13" s="10">
        <v>300</v>
      </c>
      <c r="D13" s="10">
        <v>8.4870000000000001</v>
      </c>
    </row>
    <row r="14" spans="1:211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J13"/>
  <sheetViews>
    <sheetView tabSelected="1" topLeftCell="FV1" workbookViewId="0">
      <selection activeCell="GJ7" sqref="GJ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92">
      <c r="C2" s="1" t="s">
        <v>58</v>
      </c>
      <c r="D2" s="1" t="s">
        <v>7</v>
      </c>
      <c r="E2">
        <v>7.83</v>
      </c>
      <c r="F2">
        <f>E2*10000</f>
        <v>78300</v>
      </c>
    </row>
    <row r="3" spans="1:192">
      <c r="C3" s="1" t="s">
        <v>1</v>
      </c>
    </row>
    <row r="4" spans="1:1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</row>
    <row r="5" spans="1:192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</row>
    <row r="6" spans="1:192">
      <c r="B6" s="15">
        <f>SUM(D6:MI6)</f>
        <v>-14168.68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</row>
    <row r="7" spans="1:192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</row>
    <row r="8" spans="1:192">
      <c r="A8" s="8">
        <f>B8/F2</f>
        <v>-1.4045594258316729E-2</v>
      </c>
      <c r="B8" s="7">
        <f>SUM(D8:MI8)</f>
        <v>-1099.7700304261998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</row>
    <row r="9" spans="1:192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</row>
    <row r="10" spans="1:192">
      <c r="GF10" t="s">
        <v>88</v>
      </c>
    </row>
    <row r="11" spans="1:192">
      <c r="GF11" t="s">
        <v>87</v>
      </c>
    </row>
    <row r="12" spans="1:192">
      <c r="C12" s="17" t="s">
        <v>26</v>
      </c>
      <c r="D12" s="17" t="s">
        <v>27</v>
      </c>
    </row>
    <row r="13" spans="1:19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CM1" workbookViewId="0">
      <selection activeCell="CS7" sqref="CS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/>
      <c r="CU5" s="9"/>
      <c r="CV5" s="9"/>
      <c r="CW5" s="9"/>
      <c r="CX5" s="9"/>
      <c r="CY5" s="9"/>
    </row>
    <row r="6" spans="1:103">
      <c r="B6" s="15">
        <f>SUM(D6:MI6)</f>
        <v>-131180.19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"/>
      <c r="CU7" s="3"/>
      <c r="CV7" s="3"/>
      <c r="CW7" s="3"/>
      <c r="CX7" s="3"/>
      <c r="CY7" s="3"/>
    </row>
    <row r="8" spans="1:103">
      <c r="A8" s="8">
        <f>B8/F2</f>
        <v>-3.3875008067896215E-2</v>
      </c>
      <c r="B8" s="7">
        <f>SUM(D8:MI8)</f>
        <v>-2215.4255276404124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CM1" workbookViewId="0">
      <selection activeCell="CS7" sqref="CS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/>
      <c r="CU5" s="9"/>
      <c r="CV5" s="9"/>
      <c r="CW5" s="9"/>
      <c r="CX5" s="9"/>
      <c r="CY5" s="9"/>
    </row>
    <row r="6" spans="1:103">
      <c r="B6" s="15">
        <f>SUM(D6:MI6)</f>
        <v>-39293.679999999986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"/>
      <c r="CU7" s="3"/>
      <c r="CV7" s="3"/>
      <c r="CW7" s="3"/>
      <c r="CX7" s="3"/>
      <c r="CY7" s="3"/>
    </row>
    <row r="8" spans="1:103">
      <c r="A8" s="8">
        <f>B8/F2</f>
        <v>-3.7901847221364616E-3</v>
      </c>
      <c r="B8" s="7">
        <f>SUM(D8:MI8)</f>
        <v>-394.55822957440563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C17"/>
  <sheetViews>
    <sheetView topLeftCell="GK1" workbookViewId="0">
      <selection activeCell="HC7" sqref="HC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11">
      <c r="C2" s="1" t="s">
        <v>10</v>
      </c>
      <c r="D2" s="1" t="s">
        <v>7</v>
      </c>
      <c r="E2">
        <v>955.58</v>
      </c>
      <c r="F2">
        <f>E2*10000</f>
        <v>9555800</v>
      </c>
    </row>
    <row r="3" spans="1:211">
      <c r="C3" s="1" t="s">
        <v>1</v>
      </c>
    </row>
    <row r="4" spans="1:2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</row>
    <row r="5" spans="1:2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</row>
    <row r="6" spans="1:211">
      <c r="B6" s="15">
        <f>SUM(D6:MI6)</f>
        <v>33432.690000000017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</row>
    <row r="7" spans="1:211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</row>
    <row r="8" spans="1:211">
      <c r="A8" s="8">
        <f>B8/F2</f>
        <v>7.9089946925626901E-4</v>
      </c>
      <c r="B8" s="7">
        <f>SUM(D8:MI8)</f>
        <v>7557.677148319055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</row>
    <row r="9" spans="1:211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</row>
    <row r="10" spans="1:211">
      <c r="B10" s="10">
        <f>B6/B8</f>
        <v>4.4236726898867289</v>
      </c>
      <c r="GS10" t="s">
        <v>85</v>
      </c>
    </row>
    <row r="12" spans="1:211">
      <c r="C12" s="17" t="s">
        <v>26</v>
      </c>
      <c r="D12" s="17" t="s">
        <v>27</v>
      </c>
    </row>
    <row r="13" spans="1:211">
      <c r="C13" s="10">
        <v>1000</v>
      </c>
      <c r="D13" s="10">
        <v>7.5910000000000002</v>
      </c>
    </row>
    <row r="14" spans="1:211">
      <c r="C14">
        <v>900</v>
      </c>
      <c r="D14">
        <v>5.9</v>
      </c>
    </row>
    <row r="15" spans="1:211">
      <c r="A15" s="1" t="s">
        <v>28</v>
      </c>
      <c r="B15" s="38">
        <v>11232</v>
      </c>
      <c r="C15">
        <v>1900</v>
      </c>
      <c r="D15">
        <v>6</v>
      </c>
    </row>
    <row r="16" spans="1:211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C17"/>
  <sheetViews>
    <sheetView topLeftCell="GR1" workbookViewId="0">
      <selection activeCell="HC7" sqref="HC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11">
      <c r="C2" s="1" t="s">
        <v>17</v>
      </c>
      <c r="D2" s="1" t="s">
        <v>7</v>
      </c>
      <c r="E2">
        <v>220.9</v>
      </c>
      <c r="F2">
        <f>E2*10000</f>
        <v>2209000</v>
      </c>
    </row>
    <row r="3" spans="1:211">
      <c r="C3" s="1" t="s">
        <v>1</v>
      </c>
    </row>
    <row r="4" spans="1:2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</row>
    <row r="5" spans="1:2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</row>
    <row r="6" spans="1:211">
      <c r="B6" s="15">
        <f>SUM(D6:MI6)</f>
        <v>102910.73999999987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</row>
    <row r="7" spans="1:211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</row>
    <row r="8" spans="1:211">
      <c r="A8" s="8">
        <f>B8/F2</f>
        <v>5.14830952581971E-3</v>
      </c>
      <c r="B8" s="7">
        <f>SUM(D8:MI8)</f>
        <v>11372.61574253574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</row>
    <row r="9" spans="1:211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</row>
    <row r="10" spans="1:211">
      <c r="B10" s="10">
        <f>B6/B8</f>
        <v>9.0489947369886234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11">
      <c r="AB11" s="1" t="s">
        <v>61</v>
      </c>
    </row>
    <row r="13" spans="1:211">
      <c r="C13" s="17" t="s">
        <v>26</v>
      </c>
      <c r="D13" s="17" t="s">
        <v>27</v>
      </c>
      <c r="E13" s="1" t="s">
        <v>28</v>
      </c>
    </row>
    <row r="14" spans="1:211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11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11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F15"/>
  <sheetViews>
    <sheetView topLeftCell="FO1" workbookViewId="0">
      <selection activeCell="GF7" sqref="GF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88">
      <c r="C2" s="1" t="s">
        <v>33</v>
      </c>
      <c r="D2" s="1" t="s">
        <v>7</v>
      </c>
      <c r="E2">
        <v>11.94</v>
      </c>
      <c r="F2">
        <f>E2*10000</f>
        <v>119400</v>
      </c>
    </row>
    <row r="3" spans="1:188">
      <c r="C3" s="1" t="s">
        <v>1</v>
      </c>
    </row>
    <row r="4" spans="1:18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</row>
    <row r="5" spans="1:18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</row>
    <row r="6" spans="1:188">
      <c r="B6" s="15">
        <f>SUM(D6:MI6)</f>
        <v>-39977.449999999997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</row>
    <row r="7" spans="1:18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</row>
    <row r="8" spans="1:188">
      <c r="A8" s="8">
        <f>B8/F2</f>
        <v>-8.0162426926617431E-2</v>
      </c>
      <c r="B8" s="7">
        <f>SUM(D8:MI8)</f>
        <v>-9571.393775038121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</row>
    <row r="9" spans="1:188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</row>
    <row r="10" spans="1:188">
      <c r="B10">
        <f>B6/B8</f>
        <v>4.1767636918522637</v>
      </c>
      <c r="DF10" t="s">
        <v>82</v>
      </c>
    </row>
    <row r="12" spans="1:188">
      <c r="C12" s="17" t="s">
        <v>26</v>
      </c>
      <c r="D12" s="17" t="s">
        <v>27</v>
      </c>
    </row>
    <row r="13" spans="1:188">
      <c r="C13" s="10">
        <v>800</v>
      </c>
      <c r="D13" s="10">
        <v>14.318</v>
      </c>
    </row>
    <row r="14" spans="1:188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88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C17"/>
  <sheetViews>
    <sheetView topLeftCell="GL1" workbookViewId="0">
      <selection activeCell="HC7" sqref="HC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11">
      <c r="C2" s="1" t="s">
        <v>18</v>
      </c>
      <c r="D2" s="1" t="s">
        <v>7</v>
      </c>
      <c r="E2">
        <v>295.52</v>
      </c>
      <c r="F2">
        <f>E2*10000</f>
        <v>2955200</v>
      </c>
    </row>
    <row r="3" spans="1:211">
      <c r="C3" s="1" t="s">
        <v>1</v>
      </c>
    </row>
    <row r="4" spans="1:2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</row>
    <row r="5" spans="1:2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</row>
    <row r="6" spans="1:211">
      <c r="B6" s="15">
        <f>SUM(D6:MI6)</f>
        <v>25723.019999999924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</row>
    <row r="7" spans="1:211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</row>
    <row r="8" spans="1:211">
      <c r="A8" s="8">
        <f>B8/F2</f>
        <v>4.5904318933473888E-4</v>
      </c>
      <c r="B8" s="7">
        <f>SUM(D8:MI8)</f>
        <v>1356.5644331220203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</row>
    <row r="9" spans="1:211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</row>
    <row r="10" spans="1:211">
      <c r="B10">
        <f>B6/B8</f>
        <v>18.961885902316141</v>
      </c>
      <c r="AJ10" t="s">
        <v>65</v>
      </c>
    </row>
    <row r="12" spans="1:211">
      <c r="C12" s="17" t="s">
        <v>26</v>
      </c>
      <c r="D12" s="17" t="s">
        <v>27</v>
      </c>
      <c r="E12" s="1" t="s">
        <v>30</v>
      </c>
    </row>
    <row r="13" spans="1:211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11">
      <c r="A14" s="1" t="s">
        <v>29</v>
      </c>
      <c r="B14" s="16">
        <v>43040</v>
      </c>
      <c r="C14">
        <v>1700</v>
      </c>
      <c r="D14">
        <v>8.23</v>
      </c>
    </row>
    <row r="15" spans="1:211">
      <c r="A15" s="1" t="s">
        <v>29</v>
      </c>
      <c r="B15" s="16">
        <v>43054</v>
      </c>
      <c r="C15">
        <v>2400</v>
      </c>
      <c r="D15">
        <v>8.34</v>
      </c>
    </row>
    <row r="16" spans="1:211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EK1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2018-06-20T14:07:25Z</dcterms:modified>
</cp:coreProperties>
</file>