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320" yWindow="720" windowWidth="2818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T8" i="20" l="1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<sst xmlns="http://schemas.openxmlformats.org/spreadsheetml/2006/main" count="345" uniqueCount="94">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</sst>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281688"/>
        <c:axId val="-2058487336"/>
      </c:lineChart>
      <c:catAx>
        <c:axId val="-205528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87336"/>
        <c:crosses val="autoZero"/>
        <c:auto val="1"/>
        <c:lblAlgn val="ctr"/>
        <c:lblOffset val="100"/>
        <c:tickLblSkip val="2"/>
        <c:noMultiLvlLbl val="0"/>
      </c:catAx>
      <c:valAx>
        <c:axId val="-205848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528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62232"/>
        <c:axId val="-2057297352"/>
      </c:lineChart>
      <c:catAx>
        <c:axId val="-205656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297352"/>
        <c:crosses val="autoZero"/>
        <c:auto val="1"/>
        <c:lblAlgn val="ctr"/>
        <c:lblOffset val="100"/>
        <c:noMultiLvlLbl val="0"/>
      </c:catAx>
      <c:valAx>
        <c:axId val="-205729735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656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36600"/>
        <c:axId val="-2056733592"/>
      </c:lineChart>
      <c:catAx>
        <c:axId val="-205673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33592"/>
        <c:crosses val="autoZero"/>
        <c:auto val="1"/>
        <c:lblAlgn val="ctr"/>
        <c:lblOffset val="100"/>
        <c:noMultiLvlLbl val="0"/>
      </c:catAx>
      <c:valAx>
        <c:axId val="-205673359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673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087064"/>
        <c:axId val="-2056717464"/>
      </c:lineChart>
      <c:catAx>
        <c:axId val="-205708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17464"/>
        <c:crosses val="autoZero"/>
        <c:auto val="1"/>
        <c:lblAlgn val="ctr"/>
        <c:lblOffset val="100"/>
        <c:noMultiLvlLbl val="0"/>
      </c:catAx>
      <c:valAx>
        <c:axId val="-205671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08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05032"/>
        <c:axId val="-2043302024"/>
      </c:lineChart>
      <c:catAx>
        <c:axId val="-204330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302024"/>
        <c:crosses val="autoZero"/>
        <c:auto val="1"/>
        <c:lblAlgn val="ctr"/>
        <c:lblOffset val="100"/>
        <c:noMultiLvlLbl val="0"/>
      </c:catAx>
      <c:valAx>
        <c:axId val="-20433020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30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44440"/>
        <c:axId val="-2043770120"/>
      </c:lineChart>
      <c:catAx>
        <c:axId val="-204404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70120"/>
        <c:crosses val="autoZero"/>
        <c:auto val="1"/>
        <c:lblAlgn val="ctr"/>
        <c:lblOffset val="100"/>
        <c:noMultiLvlLbl val="0"/>
      </c:catAx>
      <c:valAx>
        <c:axId val="-20437701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04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56152"/>
        <c:axId val="-2115953096"/>
      </c:lineChart>
      <c:catAx>
        <c:axId val="-211595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53096"/>
        <c:crosses val="autoZero"/>
        <c:auto val="1"/>
        <c:lblAlgn val="ctr"/>
        <c:lblOffset val="100"/>
        <c:noMultiLvlLbl val="0"/>
      </c:catAx>
      <c:valAx>
        <c:axId val="-211595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95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41048"/>
        <c:axId val="-2044538040"/>
      </c:lineChart>
      <c:catAx>
        <c:axId val="-20445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38040"/>
        <c:crosses val="autoZero"/>
        <c:auto val="1"/>
        <c:lblAlgn val="ctr"/>
        <c:lblOffset val="100"/>
        <c:noMultiLvlLbl val="0"/>
      </c:catAx>
      <c:valAx>
        <c:axId val="-204453804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5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201384"/>
        <c:axId val="-2056397768"/>
      </c:lineChart>
      <c:catAx>
        <c:axId val="-205720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397768"/>
        <c:crosses val="autoZero"/>
        <c:auto val="1"/>
        <c:lblAlgn val="ctr"/>
        <c:lblOffset val="100"/>
        <c:noMultiLvlLbl val="0"/>
      </c:catAx>
      <c:valAx>
        <c:axId val="-205639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20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96200"/>
        <c:axId val="-2057116824"/>
      </c:lineChart>
      <c:catAx>
        <c:axId val="-205699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16824"/>
        <c:crosses val="autoZero"/>
        <c:auto val="1"/>
        <c:lblAlgn val="ctr"/>
        <c:lblOffset val="100"/>
        <c:noMultiLvlLbl val="0"/>
      </c:catAx>
      <c:valAx>
        <c:axId val="-205711682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699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109240"/>
        <c:axId val="2136057992"/>
      </c:lineChart>
      <c:catAx>
        <c:axId val="-20461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57992"/>
        <c:crosses val="autoZero"/>
        <c:auto val="1"/>
        <c:lblAlgn val="ctr"/>
        <c:lblOffset val="100"/>
        <c:noMultiLvlLbl val="0"/>
      </c:catAx>
      <c:valAx>
        <c:axId val="21360579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610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55928"/>
        <c:axId val="-2056097480"/>
      </c:lineChart>
      <c:catAx>
        <c:axId val="-205845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097480"/>
        <c:crosses val="autoZero"/>
        <c:auto val="1"/>
        <c:lblAlgn val="ctr"/>
        <c:lblOffset val="100"/>
        <c:tickLblSkip val="2"/>
        <c:noMultiLvlLbl val="0"/>
      </c:catAx>
      <c:valAx>
        <c:axId val="-20560974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45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38984"/>
        <c:axId val="-2055739784"/>
      </c:lineChart>
      <c:catAx>
        <c:axId val="-205583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739784"/>
        <c:crosses val="autoZero"/>
        <c:auto val="1"/>
        <c:lblAlgn val="ctr"/>
        <c:lblOffset val="100"/>
        <c:noMultiLvlLbl val="0"/>
      </c:catAx>
      <c:valAx>
        <c:axId val="-205573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583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76920"/>
        <c:axId val="-2056175416"/>
      </c:lineChart>
      <c:catAx>
        <c:axId val="-20589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175416"/>
        <c:crosses val="autoZero"/>
        <c:auto val="1"/>
        <c:lblAlgn val="ctr"/>
        <c:lblOffset val="100"/>
        <c:noMultiLvlLbl val="0"/>
      </c:catAx>
      <c:valAx>
        <c:axId val="-205617541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97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77464"/>
        <c:axId val="-2044574456"/>
      </c:lineChart>
      <c:catAx>
        <c:axId val="-204457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74456"/>
        <c:crosses val="autoZero"/>
        <c:auto val="1"/>
        <c:lblAlgn val="ctr"/>
        <c:lblOffset val="100"/>
        <c:noMultiLvlLbl val="0"/>
      </c:catAx>
      <c:valAx>
        <c:axId val="-204457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57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41960"/>
        <c:axId val="-2044338952"/>
      </c:lineChart>
      <c:catAx>
        <c:axId val="-204434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38952"/>
        <c:crosses val="autoZero"/>
        <c:auto val="1"/>
        <c:lblAlgn val="ctr"/>
        <c:lblOffset val="100"/>
        <c:noMultiLvlLbl val="0"/>
      </c:catAx>
      <c:valAx>
        <c:axId val="-20443389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34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56616"/>
        <c:axId val="-2044053608"/>
      </c:lineChart>
      <c:catAx>
        <c:axId val="-204405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53608"/>
        <c:crosses val="autoZero"/>
        <c:auto val="1"/>
        <c:lblAlgn val="ctr"/>
        <c:lblOffset val="100"/>
        <c:noMultiLvlLbl val="0"/>
      </c:catAx>
      <c:valAx>
        <c:axId val="-20440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5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08456"/>
        <c:axId val="-2043805448"/>
      </c:lineChart>
      <c:catAx>
        <c:axId val="-204380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05448"/>
        <c:crosses val="autoZero"/>
        <c:auto val="1"/>
        <c:lblAlgn val="ctr"/>
        <c:lblOffset val="100"/>
        <c:noMultiLvlLbl val="0"/>
      </c:catAx>
      <c:valAx>
        <c:axId val="-20438054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80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00040"/>
        <c:axId val="-2046420024"/>
      </c:lineChart>
      <c:catAx>
        <c:axId val="-206060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420024"/>
        <c:crosses val="autoZero"/>
        <c:auto val="1"/>
        <c:lblAlgn val="ctr"/>
        <c:lblOffset val="100"/>
        <c:noMultiLvlLbl val="0"/>
      </c:catAx>
      <c:valAx>
        <c:axId val="-204642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060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144312"/>
        <c:axId val="-2045913768"/>
      </c:lineChart>
      <c:catAx>
        <c:axId val="-206114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913768"/>
        <c:crosses val="autoZero"/>
        <c:auto val="1"/>
        <c:lblAlgn val="ctr"/>
        <c:lblOffset val="100"/>
        <c:noMultiLvlLbl val="0"/>
      </c:catAx>
      <c:valAx>
        <c:axId val="-20459137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14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790184"/>
        <c:axId val="-2059104120"/>
      </c:lineChart>
      <c:catAx>
        <c:axId val="-205579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104120"/>
        <c:crosses val="autoZero"/>
        <c:auto val="1"/>
        <c:lblAlgn val="ctr"/>
        <c:lblOffset val="100"/>
        <c:noMultiLvlLbl val="0"/>
      </c:catAx>
      <c:valAx>
        <c:axId val="-205910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57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47800"/>
        <c:axId val="-2058644792"/>
      </c:lineChart>
      <c:catAx>
        <c:axId val="-205864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44792"/>
        <c:crosses val="autoZero"/>
        <c:auto val="1"/>
        <c:lblAlgn val="ctr"/>
        <c:lblOffset val="100"/>
        <c:noMultiLvlLbl val="0"/>
      </c:catAx>
      <c:valAx>
        <c:axId val="-20586447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64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55992"/>
        <c:axId val="-2059354248"/>
      </c:lineChart>
      <c:catAx>
        <c:axId val="-205865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54248"/>
        <c:crosses val="autoZero"/>
        <c:auto val="1"/>
        <c:lblAlgn val="ctr"/>
        <c:lblOffset val="100"/>
        <c:noMultiLvlLbl val="0"/>
      </c:catAx>
      <c:valAx>
        <c:axId val="-205935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65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91288"/>
        <c:axId val="-2043388280"/>
      </c:lineChart>
      <c:catAx>
        <c:axId val="-204339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388280"/>
        <c:crosses val="autoZero"/>
        <c:auto val="1"/>
        <c:lblAlgn val="ctr"/>
        <c:lblOffset val="100"/>
        <c:noMultiLvlLbl val="0"/>
      </c:catAx>
      <c:valAx>
        <c:axId val="-204338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39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53800"/>
        <c:axId val="-2058900888"/>
      </c:lineChart>
      <c:catAx>
        <c:axId val="-205585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900888"/>
        <c:crosses val="autoZero"/>
        <c:auto val="1"/>
        <c:lblAlgn val="ctr"/>
        <c:lblOffset val="100"/>
        <c:noMultiLvlLbl val="0"/>
      </c:catAx>
      <c:valAx>
        <c:axId val="-20589008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85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923160"/>
        <c:axId val="-2059114184"/>
      </c:lineChart>
      <c:catAx>
        <c:axId val="-205592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114184"/>
        <c:crosses val="autoZero"/>
        <c:auto val="1"/>
        <c:lblAlgn val="ctr"/>
        <c:lblOffset val="100"/>
        <c:noMultiLvlLbl val="0"/>
      </c:catAx>
      <c:valAx>
        <c:axId val="-205911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592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天宝食品!$FP$7:$JD$7</c:f>
              <c:numCache>
                <c:formatCode>#,##0.00;[Red]#,##0.00</c:formatCode>
                <c:ptCount val="93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75048"/>
        <c:axId val="-2058833352"/>
      </c:lineChart>
      <c:catAx>
        <c:axId val="-205877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833352"/>
        <c:crosses val="autoZero"/>
        <c:auto val="1"/>
        <c:lblAlgn val="ctr"/>
        <c:lblOffset val="100"/>
        <c:noMultiLvlLbl val="0"/>
      </c:catAx>
      <c:valAx>
        <c:axId val="-2058833352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77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056280"/>
        <c:axId val="-2058872360"/>
      </c:lineChart>
      <c:catAx>
        <c:axId val="-20590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872360"/>
        <c:crosses val="autoZero"/>
        <c:auto val="1"/>
        <c:lblAlgn val="ctr"/>
        <c:lblOffset val="100"/>
        <c:noMultiLvlLbl val="0"/>
      </c:catAx>
      <c:valAx>
        <c:axId val="-20588723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905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697720"/>
        <c:axId val="-2043694712"/>
      </c:lineChart>
      <c:catAx>
        <c:axId val="-20436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694712"/>
        <c:crosses val="autoZero"/>
        <c:auto val="1"/>
        <c:lblAlgn val="ctr"/>
        <c:lblOffset val="100"/>
        <c:noMultiLvlLbl val="0"/>
      </c:catAx>
      <c:valAx>
        <c:axId val="-204369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6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05032"/>
        <c:axId val="-2044502024"/>
      </c:lineChart>
      <c:catAx>
        <c:axId val="-204450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02024"/>
        <c:crosses val="autoZero"/>
        <c:auto val="1"/>
        <c:lblAlgn val="ctr"/>
        <c:lblOffset val="100"/>
        <c:noMultiLvlLbl val="0"/>
      </c:catAx>
      <c:valAx>
        <c:axId val="-204450202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50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72520"/>
        <c:axId val="-2105319992"/>
      </c:lineChart>
      <c:catAx>
        <c:axId val="-211577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19992"/>
        <c:crosses val="autoZero"/>
        <c:auto val="1"/>
        <c:lblAlgn val="ctr"/>
        <c:lblOffset val="100"/>
        <c:noMultiLvlLbl val="0"/>
      </c:catAx>
      <c:valAx>
        <c:axId val="-210531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7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55928"/>
        <c:axId val="-2060942392"/>
      </c:lineChart>
      <c:catAx>
        <c:axId val="-204665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942392"/>
        <c:crosses val="autoZero"/>
        <c:auto val="1"/>
        <c:lblAlgn val="ctr"/>
        <c:lblOffset val="100"/>
        <c:noMultiLvlLbl val="0"/>
      </c:catAx>
      <c:valAx>
        <c:axId val="-2060942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665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35384"/>
        <c:axId val="-2046487656"/>
      </c:lineChart>
      <c:catAx>
        <c:axId val="-206063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487656"/>
        <c:crosses val="autoZero"/>
        <c:auto val="1"/>
        <c:lblAlgn val="ctr"/>
        <c:lblOffset val="100"/>
        <c:noMultiLvlLbl val="0"/>
      </c:catAx>
      <c:valAx>
        <c:axId val="-204648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063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879976"/>
        <c:axId val="-2055379768"/>
      </c:lineChart>
      <c:catAx>
        <c:axId val="-205887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379768"/>
        <c:crosses val="autoZero"/>
        <c:auto val="1"/>
        <c:lblAlgn val="ctr"/>
        <c:lblOffset val="100"/>
        <c:noMultiLvlLbl val="0"/>
      </c:catAx>
      <c:valAx>
        <c:axId val="-20553797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87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477208"/>
        <c:axId val="-2060576344"/>
      </c:lineChart>
      <c:catAx>
        <c:axId val="-206047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576344"/>
        <c:crosses val="autoZero"/>
        <c:auto val="1"/>
        <c:lblAlgn val="ctr"/>
        <c:lblOffset val="100"/>
        <c:noMultiLvlLbl val="0"/>
      </c:catAx>
      <c:valAx>
        <c:axId val="-20605763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047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97976"/>
        <c:axId val="-2042694920"/>
      </c:lineChart>
      <c:catAx>
        <c:axId val="-204269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694920"/>
        <c:crosses val="autoZero"/>
        <c:auto val="1"/>
        <c:lblAlgn val="ctr"/>
        <c:lblOffset val="100"/>
        <c:noMultiLvlLbl val="0"/>
      </c:catAx>
      <c:valAx>
        <c:axId val="-204269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69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84440"/>
        <c:axId val="-2042781432"/>
      </c:lineChart>
      <c:catAx>
        <c:axId val="-204278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81432"/>
        <c:crosses val="autoZero"/>
        <c:auto val="1"/>
        <c:lblAlgn val="ctr"/>
        <c:lblOffset val="100"/>
        <c:noMultiLvlLbl val="0"/>
      </c:catAx>
      <c:valAx>
        <c:axId val="-204278143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78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30568"/>
        <c:axId val="-2044227560"/>
      </c:lineChart>
      <c:catAx>
        <c:axId val="-204423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27560"/>
        <c:crosses val="autoZero"/>
        <c:auto val="1"/>
        <c:lblAlgn val="ctr"/>
        <c:lblOffset val="100"/>
        <c:noMultiLvlLbl val="0"/>
      </c:catAx>
      <c:valAx>
        <c:axId val="-204422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3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60888"/>
        <c:axId val="-2044669528"/>
      </c:lineChart>
      <c:catAx>
        <c:axId val="-20446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69528"/>
        <c:crosses val="autoZero"/>
        <c:auto val="1"/>
        <c:lblAlgn val="ctr"/>
        <c:lblOffset val="100"/>
        <c:noMultiLvlLbl val="0"/>
      </c:catAx>
      <c:valAx>
        <c:axId val="-204466952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66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90264"/>
        <c:axId val="-2061221464"/>
      </c:lineChart>
      <c:catAx>
        <c:axId val="-206139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221464"/>
        <c:crosses val="autoZero"/>
        <c:auto val="1"/>
        <c:lblAlgn val="ctr"/>
        <c:lblOffset val="100"/>
        <c:noMultiLvlLbl val="0"/>
      </c:catAx>
      <c:valAx>
        <c:axId val="-206122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39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32072"/>
        <c:axId val="-2045984456"/>
      </c:lineChart>
      <c:catAx>
        <c:axId val="-204673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984456"/>
        <c:crosses val="autoZero"/>
        <c:auto val="1"/>
        <c:lblAlgn val="ctr"/>
        <c:lblOffset val="100"/>
        <c:noMultiLvlLbl val="0"/>
      </c:catAx>
      <c:valAx>
        <c:axId val="-20459844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673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270696"/>
        <c:axId val="-2060839912"/>
      </c:lineChart>
      <c:catAx>
        <c:axId val="-204627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839912"/>
        <c:crosses val="autoZero"/>
        <c:auto val="1"/>
        <c:lblAlgn val="ctr"/>
        <c:lblOffset val="100"/>
        <c:noMultiLvlLbl val="0"/>
      </c:catAx>
      <c:valAx>
        <c:axId val="-206083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627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759640"/>
        <c:axId val="-2046763784"/>
      </c:lineChart>
      <c:catAx>
        <c:axId val="-206075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763784"/>
        <c:crosses val="autoZero"/>
        <c:auto val="1"/>
        <c:lblAlgn val="ctr"/>
        <c:lblOffset val="100"/>
        <c:noMultiLvlLbl val="0"/>
      </c:catAx>
      <c:valAx>
        <c:axId val="-204676378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075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38136"/>
        <c:axId val="-2061335128"/>
      </c:lineChart>
      <c:catAx>
        <c:axId val="-206133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335128"/>
        <c:crosses val="autoZero"/>
        <c:auto val="1"/>
        <c:lblAlgn val="ctr"/>
        <c:lblOffset val="100"/>
        <c:noMultiLvlLbl val="0"/>
      </c:catAx>
      <c:valAx>
        <c:axId val="-206133512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33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166616"/>
        <c:axId val="2042169560"/>
      </c:lineChart>
      <c:catAx>
        <c:axId val="204216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169560"/>
        <c:crosses val="autoZero"/>
        <c:auto val="1"/>
        <c:lblAlgn val="ctr"/>
        <c:lblOffset val="100"/>
        <c:noMultiLvlLbl val="0"/>
      </c:catAx>
      <c:valAx>
        <c:axId val="204216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16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376168"/>
        <c:axId val="-2055373112"/>
      </c:lineChart>
      <c:catAx>
        <c:axId val="-205537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373112"/>
        <c:crosses val="autoZero"/>
        <c:auto val="1"/>
        <c:lblAlgn val="ctr"/>
        <c:lblOffset val="100"/>
        <c:noMultiLvlLbl val="0"/>
      </c:catAx>
      <c:valAx>
        <c:axId val="-205537311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537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45672"/>
        <c:axId val="-2057185288"/>
      </c:lineChart>
      <c:catAx>
        <c:axId val="-204284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85288"/>
        <c:crosses val="autoZero"/>
        <c:auto val="1"/>
        <c:lblAlgn val="ctr"/>
        <c:lblOffset val="100"/>
        <c:noMultiLvlLbl val="0"/>
      </c:catAx>
      <c:valAx>
        <c:axId val="-205718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84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52904"/>
        <c:axId val="-2043297592"/>
      </c:lineChart>
      <c:catAx>
        <c:axId val="-205645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297592"/>
        <c:crosses val="autoZero"/>
        <c:auto val="1"/>
        <c:lblAlgn val="ctr"/>
        <c:lblOffset val="100"/>
        <c:noMultiLvlLbl val="0"/>
      </c:catAx>
      <c:valAx>
        <c:axId val="-204329759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645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31432"/>
        <c:axId val="-2042880104"/>
      </c:lineChart>
      <c:catAx>
        <c:axId val="-211613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80104"/>
        <c:crosses val="autoZero"/>
        <c:auto val="1"/>
        <c:lblAlgn val="ctr"/>
        <c:lblOffset val="100"/>
        <c:noMultiLvlLbl val="0"/>
      </c:catAx>
      <c:valAx>
        <c:axId val="-204288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13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32</xdr:row>
      <xdr:rowOff>165100</xdr:rowOff>
    </xdr:from>
    <xdr:to>
      <xdr:col>12</xdr:col>
      <xdr:colOff>469900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45"/>
  <sheetViews>
    <sheetView topLeftCell="GR1" workbookViewId="0">
      <selection activeCell="HC7" sqref="H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</row>
    <row r="5" spans="1:21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</row>
    <row r="6" spans="1:211">
      <c r="A6" s="10"/>
      <c r="B6" s="34">
        <f>SUM(D6:MI6)</f>
        <v>-472690.39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</row>
    <row r="7" spans="1:21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</row>
    <row r="8" spans="1:211">
      <c r="A8" s="8">
        <f>B8/F2</f>
        <v>-1.5080675532236737E-2</v>
      </c>
      <c r="B8" s="7">
        <f>SUM(D8:MI8)</f>
        <v>-9512.8901257349335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</row>
    <row r="9" spans="1:21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</row>
    <row r="10" spans="1:211">
      <c r="A10" s="10"/>
      <c r="B10" s="10">
        <f>B6/B8</f>
        <v>49.689461746356663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9"/>
  <sheetViews>
    <sheetView topLeftCell="HY1" workbookViewId="0">
      <selection activeCell="IM7" sqref="I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7">
      <c r="C2" s="1" t="s">
        <v>20</v>
      </c>
      <c r="D2" s="1" t="s">
        <v>7</v>
      </c>
      <c r="E2">
        <v>16.73</v>
      </c>
      <c r="F2">
        <f>E2*10000</f>
        <v>167300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-7324.2000000000144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</row>
    <row r="7" spans="1:24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</row>
    <row r="8" spans="1:247">
      <c r="A8" s="8">
        <f>B8/F2</f>
        <v>-1.1807682200410247E-2</v>
      </c>
      <c r="B8" s="7">
        <f>SUM(D8:MI8)</f>
        <v>-1975.4252321286344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" si="118">IM6/IM7</f>
        <v>813.5420168067227</v>
      </c>
    </row>
    <row r="9" spans="1:24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</row>
    <row r="10" spans="1:247">
      <c r="B10" s="10">
        <f>B6/B8</f>
        <v>3.7076574100998836</v>
      </c>
    </row>
    <row r="12" spans="1:247">
      <c r="C12" s="17" t="s">
        <v>26</v>
      </c>
      <c r="D12" s="17" t="s">
        <v>27</v>
      </c>
    </row>
    <row r="13" spans="1:247">
      <c r="C13" s="10">
        <v>400</v>
      </c>
      <c r="D13" s="10">
        <v>8.4030000000000005</v>
      </c>
    </row>
    <row r="14" spans="1:247">
      <c r="A14" s="1" t="s">
        <v>29</v>
      </c>
      <c r="B14" s="23">
        <v>42991</v>
      </c>
      <c r="C14">
        <v>2000</v>
      </c>
      <c r="D14">
        <v>4.75</v>
      </c>
    </row>
    <row r="15" spans="1:247">
      <c r="A15" s="1" t="s">
        <v>29</v>
      </c>
      <c r="B15" s="11">
        <v>42993</v>
      </c>
      <c r="C15">
        <v>2000</v>
      </c>
      <c r="D15">
        <v>4.71</v>
      </c>
    </row>
    <row r="16" spans="1:24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20"/>
  <sheetViews>
    <sheetView topLeftCell="IB1" workbookViewId="0">
      <selection activeCell="IM7" sqref="I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-146807.16999999998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</row>
    <row r="7" spans="1:24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</row>
    <row r="8" spans="1:247">
      <c r="A8" s="8">
        <f>B8/F2</f>
        <v>-0.10506587960512846</v>
      </c>
      <c r="B8" s="7">
        <f>SUM(D8:MI8)</f>
        <v>-9949.7387986056656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</row>
    <row r="9" spans="1:24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</row>
    <row r="10" spans="1:247">
      <c r="B10">
        <f>B6/B8</f>
        <v>14.754876783355682</v>
      </c>
      <c r="HX10" t="s">
        <v>93</v>
      </c>
    </row>
    <row r="16" spans="1:24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4"/>
  <sheetViews>
    <sheetView topLeftCell="II1" workbookViewId="0">
      <selection activeCell="IM7" sqref="I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7">
      <c r="C2" s="1" t="s">
        <v>11</v>
      </c>
      <c r="D2" s="1" t="s">
        <v>7</v>
      </c>
      <c r="E2">
        <v>4.05</v>
      </c>
      <c r="F2">
        <f>E2*10000</f>
        <v>40500</v>
      </c>
    </row>
    <row r="3" spans="1:247">
      <c r="C3" s="1" t="s">
        <v>1</v>
      </c>
    </row>
    <row r="4" spans="1:24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 s="27" customFormat="1">
      <c r="B6" s="28">
        <f>SUM(D6:MI6)</f>
        <v>-30507.799999999977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</row>
    <row r="7" spans="1:24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</row>
    <row r="8" spans="1:247">
      <c r="A8" s="8">
        <f>B8/F2</f>
        <v>-7.0401043194624105E-2</v>
      </c>
      <c r="B8" s="7">
        <f>SUM(D8:MI8)</f>
        <v>-2851.242249382276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" si="117">IM6/IM7</f>
        <v>-119.01618497109826</v>
      </c>
    </row>
    <row r="9" spans="1:24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</row>
    <row r="10" spans="1:247">
      <c r="B10" s="10">
        <f>B6/B8</f>
        <v>10.699827419648232</v>
      </c>
      <c r="HE10" s="1" t="s">
        <v>41</v>
      </c>
      <c r="IJ10" s="1" t="s">
        <v>41</v>
      </c>
      <c r="IK10" s="1" t="s">
        <v>41</v>
      </c>
    </row>
    <row r="12" spans="1:247">
      <c r="C12" s="17" t="s">
        <v>26</v>
      </c>
      <c r="D12" s="17" t="s">
        <v>27</v>
      </c>
    </row>
    <row r="13" spans="1:247">
      <c r="C13" s="10">
        <v>300</v>
      </c>
      <c r="D13" s="10">
        <v>27.286999999999999</v>
      </c>
    </row>
    <row r="14" spans="1:24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D14"/>
  <sheetViews>
    <sheetView topLeftCell="IB1" workbookViewId="0">
      <selection activeCell="ID7" sqref="I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8">
      <c r="C2" s="1" t="s">
        <v>8</v>
      </c>
      <c r="D2" s="1" t="s">
        <v>7</v>
      </c>
      <c r="E2">
        <v>220.39</v>
      </c>
      <c r="F2">
        <f>E2*10000</f>
        <v>2203900</v>
      </c>
    </row>
    <row r="3" spans="1:238">
      <c r="C3" s="1" t="s">
        <v>1</v>
      </c>
    </row>
    <row r="4" spans="1:2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</row>
    <row r="5" spans="1:2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</row>
    <row r="6" spans="1:238">
      <c r="B6" s="15">
        <f>SUM(D6:MI6)</f>
        <v>-263329.41999999987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</row>
    <row r="7" spans="1:23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</row>
    <row r="8" spans="1:238">
      <c r="A8" s="8">
        <f>B8/F2</f>
        <v>-5.8786810138569436E-2</v>
      </c>
      <c r="B8" s="7">
        <f>SUM(D8:MI8)</f>
        <v>-129560.25086439318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</row>
    <row r="9" spans="1:23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</row>
    <row r="10" spans="1:238">
      <c r="T10" s="22" t="s">
        <v>49</v>
      </c>
      <c r="FE10" t="s">
        <v>82</v>
      </c>
      <c r="HJ10" t="s">
        <v>91</v>
      </c>
    </row>
    <row r="13" spans="1:238">
      <c r="C13" s="1" t="s">
        <v>26</v>
      </c>
      <c r="D13" s="1" t="s">
        <v>27</v>
      </c>
      <c r="E13" s="1" t="s">
        <v>47</v>
      </c>
    </row>
    <row r="14" spans="1:23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5"/>
  <sheetViews>
    <sheetView topLeftCell="IE1" workbookViewId="0">
      <selection activeCell="IM7" sqref="I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7">
      <c r="C2" s="1" t="s">
        <v>9</v>
      </c>
      <c r="D2" s="1" t="s">
        <v>7</v>
      </c>
      <c r="E2">
        <v>9.6</v>
      </c>
      <c r="F2">
        <f>E2*10000</f>
        <v>96000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-98150.18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</row>
    <row r="7" spans="1:24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</row>
    <row r="8" spans="1:247">
      <c r="A8" s="8">
        <f>B8/F2</f>
        <v>-0.18687329397831973</v>
      </c>
      <c r="B8" s="7">
        <f>SUM(D8:MI8)</f>
        <v>-17939.836221918693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</row>
    <row r="9" spans="1:24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</row>
    <row r="12" spans="1:247">
      <c r="C12" s="1" t="s">
        <v>26</v>
      </c>
      <c r="D12" s="1" t="s">
        <v>27</v>
      </c>
      <c r="E12" s="1" t="s">
        <v>30</v>
      </c>
    </row>
    <row r="13" spans="1:24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7">
      <c r="C14" s="12"/>
      <c r="D14" s="13"/>
      <c r="E14" s="13"/>
    </row>
    <row r="15" spans="1:24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5"/>
  <sheetViews>
    <sheetView topLeftCell="GY1" workbookViewId="0">
      <selection activeCell="HO7" sqref="H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3">
      <c r="C2" s="1" t="s">
        <v>15</v>
      </c>
      <c r="D2" s="1" t="s">
        <v>7</v>
      </c>
      <c r="E2">
        <v>3.89</v>
      </c>
      <c r="F2">
        <f>E2*10000</f>
        <v>38900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</row>
    <row r="6" spans="1:223">
      <c r="B6" s="15">
        <f>SUM(D6:MI6)</f>
        <v>-4454.329999999999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</row>
    <row r="7" spans="1:22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</row>
    <row r="8" spans="1:223">
      <c r="A8" s="8">
        <f>B8/F2</f>
        <v>-2.7970180576018595E-2</v>
      </c>
      <c r="B8" s="7">
        <f>SUM(D8:MI8)</f>
        <v>-1088.0400244071234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</row>
    <row r="9" spans="1:22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</row>
    <row r="10" spans="1:223">
      <c r="CD10" s="1" t="s">
        <v>76</v>
      </c>
      <c r="FB10" t="s">
        <v>82</v>
      </c>
      <c r="FP10" s="1" t="s">
        <v>84</v>
      </c>
    </row>
    <row r="14" spans="1:223">
      <c r="C14" s="1" t="s">
        <v>26</v>
      </c>
      <c r="D14" s="17" t="s">
        <v>27</v>
      </c>
      <c r="E14" s="1" t="s">
        <v>30</v>
      </c>
    </row>
    <row r="15" spans="1:22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8"/>
  <sheetViews>
    <sheetView topLeftCell="HX1" workbookViewId="0">
      <selection activeCell="IM7" sqref="I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-78602.820000000051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</row>
    <row r="7" spans="1:24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</row>
    <row r="8" spans="1:247">
      <c r="A8" s="8">
        <f>B8/F2</f>
        <v>-2.8887094760192956E-2</v>
      </c>
      <c r="B8" s="7">
        <f>SUM(D8:MI8)</f>
        <v>-22913.24356378505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</row>
    <row r="9" spans="1:24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</row>
    <row r="14" spans="1:247">
      <c r="C14" s="1" t="s">
        <v>26</v>
      </c>
      <c r="D14" s="1" t="s">
        <v>27</v>
      </c>
      <c r="E14" s="1" t="s">
        <v>30</v>
      </c>
    </row>
    <row r="15" spans="1:24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5"/>
  <sheetViews>
    <sheetView topLeftCell="HW1" workbookViewId="0">
      <selection activeCell="IL7" sqref="IL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6">
      <c r="C2" s="1" t="s">
        <v>14</v>
      </c>
      <c r="D2" s="1" t="s">
        <v>7</v>
      </c>
      <c r="E2">
        <v>19.88</v>
      </c>
      <c r="F2">
        <f>E2*10000</f>
        <v>198800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</row>
    <row r="6" spans="1:246">
      <c r="B6" s="15">
        <f>SUM(D6:MI6)</f>
        <v>-49807.64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</row>
    <row r="7" spans="1:24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</row>
    <row r="8" spans="1:246">
      <c r="A8" s="8">
        <f>B8/F2</f>
        <v>-5.7146798854024745E-2</v>
      </c>
      <c r="B8" s="7">
        <f>SUM(D8:MI8)</f>
        <v>-11360.783612180119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</row>
    <row r="9" spans="1:24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</row>
    <row r="10" spans="1:24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6">
      <c r="C13" s="17" t="s">
        <v>26</v>
      </c>
      <c r="D13" s="17" t="s">
        <v>27</v>
      </c>
      <c r="E13" s="1" t="s">
        <v>35</v>
      </c>
    </row>
    <row r="14" spans="1:24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4"/>
  <sheetViews>
    <sheetView topLeftCell="ID1" workbookViewId="0">
      <selection activeCell="IM7" sqref="IM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7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-90204.200000000012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</row>
    <row r="7" spans="1:24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</row>
    <row r="8" spans="1:247">
      <c r="A8" s="8">
        <f>B8/F2</f>
        <v>-1.413352495651659E-2</v>
      </c>
      <c r="B8" s="7">
        <f>SUM(D8:MI8)</f>
        <v>-25232.582104869067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</row>
    <row r="9" spans="1:24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</row>
    <row r="10" spans="1:247">
      <c r="B10">
        <f>B6/B8</f>
        <v>3.5749096000204252</v>
      </c>
      <c r="U10" s="1" t="s">
        <v>51</v>
      </c>
      <c r="V10" s="1" t="s">
        <v>41</v>
      </c>
      <c r="HV10" t="s">
        <v>92</v>
      </c>
    </row>
    <row r="12" spans="1:247">
      <c r="C12" s="1" t="s">
        <v>26</v>
      </c>
      <c r="D12" s="1" t="s">
        <v>27</v>
      </c>
    </row>
    <row r="13" spans="1:247">
      <c r="C13">
        <v>800</v>
      </c>
      <c r="D13">
        <v>9.1660000000000004</v>
      </c>
    </row>
    <row r="14" spans="1:24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4"/>
  <sheetViews>
    <sheetView topLeftCell="FF1" workbookViewId="0">
      <selection activeCell="FV7" sqref="FV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8">
      <c r="C2" s="1" t="s">
        <v>13</v>
      </c>
      <c r="D2" s="1" t="s">
        <v>7</v>
      </c>
      <c r="E2">
        <v>6.98</v>
      </c>
      <c r="F2">
        <f>E2*10000</f>
        <v>69800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</row>
    <row r="6" spans="1:178">
      <c r="B6" s="15">
        <f>SUM(D6:MI6)</f>
        <v>-178728.53999999995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</row>
    <row r="7" spans="1:17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</row>
    <row r="8" spans="1:178">
      <c r="A8" s="8">
        <f>B8/F2</f>
        <v>-0.26690713147347561</v>
      </c>
      <c r="B8" s="7">
        <f>SUM(D8:MI8)</f>
        <v>-18630.117776848598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</row>
    <row r="9" spans="1:17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</row>
    <row r="10" spans="1:17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8">
      <c r="C12" s="1" t="s">
        <v>26</v>
      </c>
      <c r="D12" s="1" t="s">
        <v>27</v>
      </c>
    </row>
    <row r="13" spans="1:178">
      <c r="C13">
        <v>400</v>
      </c>
      <c r="D13">
        <v>27.524999999999999</v>
      </c>
      <c r="G13" s="1" t="s">
        <v>31</v>
      </c>
    </row>
    <row r="14" spans="1:17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3"/>
  <sheetViews>
    <sheetView topLeftCell="HM1" workbookViewId="0">
      <selection activeCell="HY7" sqref="HY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3">
      <c r="C2" s="1" t="s">
        <v>53</v>
      </c>
      <c r="D2" s="1" t="s">
        <v>7</v>
      </c>
      <c r="E2">
        <v>12.56</v>
      </c>
      <c r="F2">
        <f>E2*10000</f>
        <v>125600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</row>
    <row r="6" spans="1:233">
      <c r="B6" s="15">
        <f>SUM(D6:MI6)</f>
        <v>506518.07000000012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</row>
    <row r="7" spans="1:23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</row>
    <row r="8" spans="1:233">
      <c r="A8" s="8">
        <f>B8/F2</f>
        <v>6.7632587504394904E-3</v>
      </c>
      <c r="B8" s="7">
        <f>SUM(D8:MI8)</f>
        <v>849.46529905520003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</row>
    <row r="9" spans="1:23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</row>
    <row r="10" spans="1:233">
      <c r="B10">
        <f>B6/B8</f>
        <v>596.27870680928845</v>
      </c>
      <c r="GM10" t="s">
        <v>89</v>
      </c>
    </row>
    <row r="12" spans="1:233">
      <c r="C12" s="17" t="s">
        <v>26</v>
      </c>
      <c r="D12" s="17" t="s">
        <v>27</v>
      </c>
    </row>
    <row r="13" spans="1:23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4"/>
  <sheetViews>
    <sheetView topLeftCell="IA1" workbookViewId="0">
      <selection activeCell="IM7" sqref="IM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7">
      <c r="C2" s="1" t="s">
        <v>19</v>
      </c>
      <c r="D2" s="1" t="s">
        <v>7</v>
      </c>
      <c r="E2">
        <v>19.34</v>
      </c>
      <c r="F2">
        <f>E2*10000</f>
        <v>193400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-32456.939999999984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</row>
    <row r="7" spans="1:24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</row>
    <row r="8" spans="1:247">
      <c r="A8" s="8">
        <f>B8/F2</f>
        <v>-6.2244872804507932E-2</v>
      </c>
      <c r="B8" s="7">
        <f>SUM(D8:MI8)</f>
        <v>-12038.158400391834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</row>
    <row r="9" spans="1:24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</row>
    <row r="10" spans="1:247">
      <c r="DY10" s="1" t="s">
        <v>41</v>
      </c>
    </row>
    <row r="12" spans="1:247">
      <c r="C12" s="17" t="s">
        <v>26</v>
      </c>
      <c r="D12" s="17" t="s">
        <v>27</v>
      </c>
    </row>
    <row r="13" spans="1:247">
      <c r="C13" s="10">
        <v>600</v>
      </c>
      <c r="D13" s="10">
        <v>7.2480000000000002</v>
      </c>
    </row>
    <row r="14" spans="1:24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4"/>
  <sheetViews>
    <sheetView topLeftCell="IA1" workbookViewId="0">
      <selection activeCell="IM7" sqref="I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7">
      <c r="C2" s="1" t="s">
        <v>21</v>
      </c>
      <c r="D2" s="1" t="s">
        <v>7</v>
      </c>
      <c r="E2">
        <v>5.4</v>
      </c>
      <c r="F2">
        <f>E2*10000</f>
        <v>54000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-6860.5000000000018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</row>
    <row r="7" spans="1:24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</row>
    <row r="8" spans="1:247">
      <c r="A8" s="8">
        <f>B8/F2</f>
        <v>-2.3936364224743101E-2</v>
      </c>
      <c r="B8" s="7">
        <f>SUM(D8:MI8)</f>
        <v>-1292.5636681361275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</row>
    <row r="9" spans="1:24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</row>
    <row r="12" spans="1:247">
      <c r="C12" s="17" t="s">
        <v>26</v>
      </c>
      <c r="D12" s="17" t="s">
        <v>27</v>
      </c>
    </row>
    <row r="13" spans="1:247">
      <c r="C13" s="10">
        <v>300</v>
      </c>
      <c r="D13" s="10">
        <v>8.4870000000000001</v>
      </c>
    </row>
    <row r="14" spans="1:24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3"/>
  <sheetViews>
    <sheetView tabSelected="1" topLeftCell="HB1" workbookViewId="0">
      <selection activeCell="HT7" sqref="H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8">
      <c r="C2" s="1" t="s">
        <v>58</v>
      </c>
      <c r="D2" s="1" t="s">
        <v>7</v>
      </c>
      <c r="E2">
        <v>7.83</v>
      </c>
      <c r="F2">
        <f>E2*10000</f>
        <v>78300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</row>
    <row r="6" spans="1:228">
      <c r="B6" s="15">
        <f>SUM(D6:MI6)</f>
        <v>-18688.629999999997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</row>
    <row r="7" spans="1:22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</row>
    <row r="8" spans="1:228">
      <c r="A8" s="8">
        <f>B8/F2</f>
        <v>-1.8675845146258304E-2</v>
      </c>
      <c r="B8" s="7">
        <f>SUM(D8:MI8)</f>
        <v>-1462.3186749520253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</row>
    <row r="9" spans="1:22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</row>
    <row r="10" spans="1:228">
      <c r="GF10" t="s">
        <v>88</v>
      </c>
    </row>
    <row r="11" spans="1:228">
      <c r="GF11" t="s">
        <v>87</v>
      </c>
    </row>
    <row r="12" spans="1:228">
      <c r="C12" s="17" t="s">
        <v>26</v>
      </c>
      <c r="D12" s="17" t="s">
        <v>27</v>
      </c>
    </row>
    <row r="13" spans="1:22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3"/>
  <sheetViews>
    <sheetView topLeftCell="DP1" workbookViewId="0">
      <selection activeCell="EC7" sqref="E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3">
      <c r="C2" s="1" t="s">
        <v>80</v>
      </c>
      <c r="D2" s="1" t="s">
        <v>7</v>
      </c>
      <c r="E2">
        <v>6.54</v>
      </c>
      <c r="F2">
        <f>E2*10000</f>
        <v>65400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</row>
    <row r="6" spans="1:133">
      <c r="B6" s="15">
        <f>SUM(D6:MI6)</f>
        <v>-148729.46000000002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</row>
    <row r="7" spans="1:13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</row>
    <row r="8" spans="1:133">
      <c r="A8" s="8">
        <f>B8/F2</f>
        <v>-3.9118346610982513E-2</v>
      </c>
      <c r="B8" s="7">
        <f>SUM(D8:MI8)</f>
        <v>-2558.3398683582564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</row>
    <row r="9" spans="1:13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</row>
    <row r="12" spans="1:133">
      <c r="C12" s="17" t="s">
        <v>26</v>
      </c>
      <c r="D12" s="17" t="s">
        <v>27</v>
      </c>
    </row>
    <row r="13" spans="1:13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3"/>
  <sheetViews>
    <sheetView topLeftCell="DW1" workbookViewId="0">
      <selection activeCell="EC7" sqref="E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3">
      <c r="C2" s="1" t="s">
        <v>81</v>
      </c>
      <c r="D2" s="1" t="s">
        <v>7</v>
      </c>
      <c r="E2">
        <v>10.41</v>
      </c>
      <c r="F2">
        <f>E2*10000</f>
        <v>104100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</row>
    <row r="6" spans="1:133">
      <c r="B6" s="15">
        <f>SUM(D6:MI6)</f>
        <v>-85162.559999999954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</row>
    <row r="7" spans="1:13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</row>
    <row r="8" spans="1:133">
      <c r="A8" s="8">
        <f>B8/F2</f>
        <v>-8.1819094976622441E-3</v>
      </c>
      <c r="B8" s="7">
        <f>SUM(D8:MI8)</f>
        <v>-851.7367787066396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</row>
    <row r="9" spans="1:13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</row>
    <row r="12" spans="1:133">
      <c r="C12" s="17" t="s">
        <v>26</v>
      </c>
      <c r="D12" s="17" t="s">
        <v>27</v>
      </c>
    </row>
    <row r="13" spans="1:13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7"/>
  <sheetViews>
    <sheetView topLeftCell="IG1" workbookViewId="0">
      <selection activeCell="IM7" sqref="I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7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22208.100000000028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</row>
    <row r="7" spans="1:24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</row>
    <row r="8" spans="1:247">
      <c r="A8" s="8">
        <f>B8/F2</f>
        <v>5.8940636740852732E-4</v>
      </c>
      <c r="B8" s="7">
        <f>SUM(D8:MI8)</f>
        <v>5632.2493656824054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</row>
    <row r="9" spans="1:24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</row>
    <row r="10" spans="1:247">
      <c r="B10" s="10">
        <f>B6/B8</f>
        <v>3.9430249902135301</v>
      </c>
      <c r="GS10" t="s">
        <v>85</v>
      </c>
    </row>
    <row r="12" spans="1:247">
      <c r="C12" s="17" t="s">
        <v>26</v>
      </c>
      <c r="D12" s="17" t="s">
        <v>27</v>
      </c>
    </row>
    <row r="13" spans="1:247">
      <c r="C13" s="10">
        <v>1000</v>
      </c>
      <c r="D13" s="10">
        <v>7.5910000000000002</v>
      </c>
    </row>
    <row r="14" spans="1:247">
      <c r="C14">
        <v>900</v>
      </c>
      <c r="D14">
        <v>5.9</v>
      </c>
    </row>
    <row r="15" spans="1:247">
      <c r="A15" s="1" t="s">
        <v>28</v>
      </c>
      <c r="B15" s="38">
        <v>11232</v>
      </c>
      <c r="C15">
        <v>1900</v>
      </c>
      <c r="D15">
        <v>6</v>
      </c>
    </row>
    <row r="16" spans="1:24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7"/>
  <sheetViews>
    <sheetView topLeftCell="HW1" workbookViewId="0">
      <selection activeCell="IM7" sqref="I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7">
      <c r="C2" s="1" t="s">
        <v>17</v>
      </c>
      <c r="D2" s="1" t="s">
        <v>7</v>
      </c>
      <c r="E2">
        <v>220.9</v>
      </c>
      <c r="F2">
        <f>E2*10000</f>
        <v>2209000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53105.579999999878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</row>
    <row r="7" spans="1:24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</row>
    <row r="8" spans="1:247">
      <c r="A8" s="8">
        <f>B8/F2</f>
        <v>2.2146171181119346E-3</v>
      </c>
      <c r="B8" s="7">
        <f>SUM(D8:MI8)</f>
        <v>4892.0892139092639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</row>
    <row r="9" spans="1:24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</row>
    <row r="10" spans="1:247">
      <c r="B10" s="10">
        <f>B6/B8</f>
        <v>10.855398926292937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7">
      <c r="AB11" s="1" t="s">
        <v>61</v>
      </c>
    </row>
    <row r="13" spans="1:247">
      <c r="C13" s="17" t="s">
        <v>26</v>
      </c>
      <c r="D13" s="17" t="s">
        <v>27</v>
      </c>
      <c r="E13" s="1" t="s">
        <v>28</v>
      </c>
    </row>
    <row r="14" spans="1:24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5"/>
  <sheetViews>
    <sheetView topLeftCell="HB1" workbookViewId="0">
      <selection activeCell="HP7" sqref="H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4">
      <c r="C2" s="1" t="s">
        <v>33</v>
      </c>
      <c r="D2" s="1" t="s">
        <v>7</v>
      </c>
      <c r="E2">
        <v>11.94</v>
      </c>
      <c r="F2">
        <f>E2*10000</f>
        <v>119400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</row>
    <row r="6" spans="1:224">
      <c r="B6" s="15">
        <f>SUM(D6:MI6)</f>
        <v>-48889.540000000023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</row>
    <row r="7" spans="1:22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</row>
    <row r="8" spans="1:224">
      <c r="A8" s="8">
        <f>B8/F2</f>
        <v>-0.10740734034371151</v>
      </c>
      <c r="B8" s="7">
        <f>SUM(D8:MI8)</f>
        <v>-12824.436437039154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</row>
    <row r="9" spans="1:22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</row>
    <row r="10" spans="1:224">
      <c r="B10">
        <f>B6/B8</f>
        <v>3.8122174210165456</v>
      </c>
      <c r="DF10" t="s">
        <v>82</v>
      </c>
    </row>
    <row r="12" spans="1:224">
      <c r="C12" s="17" t="s">
        <v>26</v>
      </c>
      <c r="D12" s="17" t="s">
        <v>27</v>
      </c>
    </row>
    <row r="13" spans="1:224">
      <c r="C13" s="10">
        <v>800</v>
      </c>
      <c r="D13" s="10">
        <v>14.318</v>
      </c>
    </row>
    <row r="14" spans="1:22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7"/>
  <sheetViews>
    <sheetView topLeftCell="IF1" workbookViewId="0">
      <selection activeCell="IM7" sqref="I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7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</row>
    <row r="6" spans="1:247">
      <c r="B6" s="15">
        <f>SUM(D6:MI6)</f>
        <v>-5444.4300000000776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</row>
    <row r="7" spans="1:24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</row>
    <row r="8" spans="1:247">
      <c r="A8" s="8">
        <f>B8/F2</f>
        <v>-1.0153894057819755E-3</v>
      </c>
      <c r="B8" s="7">
        <f>SUM(D8:MI8)</f>
        <v>-3000.6787719668941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</row>
    <row r="9" spans="1:24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</row>
    <row r="10" spans="1:247">
      <c r="B10">
        <f>B6/B8</f>
        <v>1.8143994788323663</v>
      </c>
      <c r="AJ10" t="s">
        <v>65</v>
      </c>
      <c r="HN10" t="s">
        <v>90</v>
      </c>
    </row>
    <row r="12" spans="1:247">
      <c r="C12" s="17" t="s">
        <v>26</v>
      </c>
      <c r="D12" s="17" t="s">
        <v>27</v>
      </c>
      <c r="E12" s="1" t="s">
        <v>30</v>
      </c>
    </row>
    <row r="13" spans="1:24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7">
      <c r="A14" s="1" t="s">
        <v>29</v>
      </c>
      <c r="B14" s="16">
        <v>43040</v>
      </c>
      <c r="C14">
        <v>1700</v>
      </c>
      <c r="D14">
        <v>8.23</v>
      </c>
    </row>
    <row r="15" spans="1:247">
      <c r="A15" s="1" t="s">
        <v>29</v>
      </c>
      <c r="B15" s="16">
        <v>43054</v>
      </c>
      <c r="C15">
        <v>2400</v>
      </c>
      <c r="D15">
        <v>8.34</v>
      </c>
    </row>
    <row r="16" spans="1:24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G9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2018-08-09T09:43:53Z</dcterms:modified>
</cp:coreProperties>
</file>