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V8" i="20" l="1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<sst xmlns="http://schemas.openxmlformats.org/spreadsheetml/2006/main" count="325" uniqueCount="84">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</sst>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99448"/>
        <c:axId val="-2071569944"/>
      </c:lineChart>
      <c:catAx>
        <c:axId val="20719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69944"/>
        <c:crosses val="autoZero"/>
        <c:auto val="1"/>
        <c:lblAlgn val="ctr"/>
        <c:lblOffset val="100"/>
        <c:tickLblSkip val="2"/>
        <c:noMultiLvlLbl val="0"/>
      </c:catAx>
      <c:valAx>
        <c:axId val="-207156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99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93304"/>
        <c:axId val="2079840968"/>
      </c:lineChart>
      <c:catAx>
        <c:axId val="209179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40968"/>
        <c:crosses val="autoZero"/>
        <c:auto val="1"/>
        <c:lblAlgn val="ctr"/>
        <c:lblOffset val="100"/>
        <c:noMultiLvlLbl val="0"/>
      </c:catAx>
      <c:valAx>
        <c:axId val="207984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9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08072"/>
        <c:axId val="2072951240"/>
      </c:lineChart>
      <c:catAx>
        <c:axId val="20729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51240"/>
        <c:crosses val="autoZero"/>
        <c:auto val="1"/>
        <c:lblAlgn val="ctr"/>
        <c:lblOffset val="100"/>
        <c:noMultiLvlLbl val="0"/>
      </c:catAx>
      <c:valAx>
        <c:axId val="20729512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9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  <c:pt idx="48">
                  <c:v>-2525.03</c:v>
                </c:pt>
                <c:pt idx="49">
                  <c:v>-2367.62</c:v>
                </c:pt>
                <c:pt idx="50">
                  <c:v>807.55</c:v>
                </c:pt>
                <c:pt idx="51">
                  <c:v>-1927.67</c:v>
                </c:pt>
                <c:pt idx="52">
                  <c:v>-56.3</c:v>
                </c:pt>
                <c:pt idx="53">
                  <c:v>891.16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575832"/>
        <c:axId val="-2142554936"/>
      </c:barChart>
      <c:catAx>
        <c:axId val="-214257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554936"/>
        <c:crosses val="autoZero"/>
        <c:auto val="1"/>
        <c:lblAlgn val="ctr"/>
        <c:lblOffset val="100"/>
        <c:noMultiLvlLbl val="0"/>
      </c:catAx>
      <c:valAx>
        <c:axId val="-214255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57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05288"/>
        <c:axId val="2127365160"/>
      </c:lineChart>
      <c:catAx>
        <c:axId val="207090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65160"/>
        <c:crosses val="autoZero"/>
        <c:auto val="1"/>
        <c:lblAlgn val="ctr"/>
        <c:lblOffset val="100"/>
        <c:noMultiLvlLbl val="0"/>
      </c:catAx>
      <c:valAx>
        <c:axId val="212736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90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82440"/>
        <c:axId val="2126531272"/>
      </c:lineChart>
      <c:catAx>
        <c:axId val="207088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31272"/>
        <c:crosses val="autoZero"/>
        <c:auto val="1"/>
        <c:lblAlgn val="ctr"/>
        <c:lblOffset val="100"/>
        <c:noMultiLvlLbl val="0"/>
      </c:catAx>
      <c:valAx>
        <c:axId val="21265312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88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479096"/>
        <c:axId val="2070818664"/>
      </c:barChart>
      <c:catAx>
        <c:axId val="20704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18664"/>
        <c:crosses val="autoZero"/>
        <c:auto val="1"/>
        <c:lblAlgn val="ctr"/>
        <c:lblOffset val="100"/>
        <c:noMultiLvlLbl val="0"/>
      </c:catAx>
      <c:valAx>
        <c:axId val="207081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4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80136"/>
        <c:axId val="-2016972584"/>
      </c:lineChart>
      <c:catAx>
        <c:axId val="207948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72584"/>
        <c:crosses val="autoZero"/>
        <c:auto val="1"/>
        <c:lblAlgn val="ctr"/>
        <c:lblOffset val="100"/>
        <c:noMultiLvlLbl val="0"/>
      </c:catAx>
      <c:valAx>
        <c:axId val="-201697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48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08120"/>
        <c:axId val="2091617880"/>
      </c:lineChart>
      <c:catAx>
        <c:axId val="209160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17880"/>
        <c:crosses val="autoZero"/>
        <c:auto val="1"/>
        <c:lblAlgn val="ctr"/>
        <c:lblOffset val="100"/>
        <c:noMultiLvlLbl val="0"/>
      </c:catAx>
      <c:valAx>
        <c:axId val="209161788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60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41992"/>
        <c:axId val="-2018403736"/>
      </c:barChart>
      <c:catAx>
        <c:axId val="211584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403736"/>
        <c:crosses val="autoZero"/>
        <c:auto val="1"/>
        <c:lblAlgn val="ctr"/>
        <c:lblOffset val="100"/>
        <c:noMultiLvlLbl val="0"/>
      </c:catAx>
      <c:valAx>
        <c:axId val="-20184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84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18584"/>
        <c:axId val="-2071414472"/>
      </c:lineChart>
      <c:catAx>
        <c:axId val="-207141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14472"/>
        <c:crosses val="autoZero"/>
        <c:auto val="1"/>
        <c:lblAlgn val="ctr"/>
        <c:lblOffset val="100"/>
        <c:noMultiLvlLbl val="0"/>
      </c:catAx>
      <c:valAx>
        <c:axId val="-207141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41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46872"/>
        <c:axId val="-2071062744"/>
      </c:lineChart>
      <c:catAx>
        <c:axId val="20726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62744"/>
        <c:crosses val="autoZero"/>
        <c:auto val="1"/>
        <c:lblAlgn val="ctr"/>
        <c:lblOffset val="100"/>
        <c:tickLblSkip val="2"/>
        <c:noMultiLvlLbl val="0"/>
      </c:catAx>
      <c:valAx>
        <c:axId val="-20710627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64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88264"/>
        <c:axId val="-2071636072"/>
      </c:lineChart>
      <c:catAx>
        <c:axId val="-207158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636072"/>
        <c:crosses val="autoZero"/>
        <c:auto val="1"/>
        <c:lblAlgn val="ctr"/>
        <c:lblOffset val="100"/>
        <c:noMultiLvlLbl val="0"/>
      </c:catAx>
      <c:valAx>
        <c:axId val="-207163607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58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  <c:pt idx="139">
                  <c:v>-74.72</c:v>
                </c:pt>
                <c:pt idx="140">
                  <c:v>-625.09</c:v>
                </c:pt>
                <c:pt idx="141">
                  <c:v>-203.27</c:v>
                </c:pt>
                <c:pt idx="142">
                  <c:v>-353.97</c:v>
                </c:pt>
                <c:pt idx="143">
                  <c:v>-6.08</c:v>
                </c:pt>
                <c:pt idx="144">
                  <c:v>-914.3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49384"/>
        <c:axId val="-2071772440"/>
      </c:barChart>
      <c:catAx>
        <c:axId val="-207174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72440"/>
        <c:crosses val="autoZero"/>
        <c:auto val="1"/>
        <c:lblAlgn val="ctr"/>
        <c:lblOffset val="100"/>
        <c:noMultiLvlLbl val="0"/>
      </c:catAx>
      <c:valAx>
        <c:axId val="-207177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74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97064"/>
        <c:axId val="-2071272440"/>
      </c:lineChart>
      <c:catAx>
        <c:axId val="207599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72440"/>
        <c:crosses val="autoZero"/>
        <c:auto val="1"/>
        <c:lblAlgn val="ctr"/>
        <c:lblOffset val="100"/>
        <c:noMultiLvlLbl val="0"/>
      </c:catAx>
      <c:valAx>
        <c:axId val="-207127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9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52952"/>
        <c:axId val="-2071133288"/>
      </c:lineChart>
      <c:catAx>
        <c:axId val="-207115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33288"/>
        <c:crosses val="autoZero"/>
        <c:auto val="1"/>
        <c:lblAlgn val="ctr"/>
        <c:lblOffset val="100"/>
        <c:noMultiLvlLbl val="0"/>
      </c:catAx>
      <c:valAx>
        <c:axId val="-207113328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15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78312"/>
        <c:axId val="2121389304"/>
      </c:barChart>
      <c:catAx>
        <c:axId val="21213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89304"/>
        <c:crosses val="autoZero"/>
        <c:auto val="1"/>
        <c:lblAlgn val="ctr"/>
        <c:lblOffset val="100"/>
        <c:noMultiLvlLbl val="0"/>
      </c:catAx>
      <c:valAx>
        <c:axId val="212138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37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85192"/>
        <c:axId val="2121521912"/>
      </c:lineChart>
      <c:catAx>
        <c:axId val="212148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21912"/>
        <c:crosses val="autoZero"/>
        <c:auto val="1"/>
        <c:lblAlgn val="ctr"/>
        <c:lblOffset val="100"/>
        <c:noMultiLvlLbl val="0"/>
      </c:catAx>
      <c:valAx>
        <c:axId val="212152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48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0568"/>
        <c:axId val="2121573576"/>
      </c:lineChart>
      <c:catAx>
        <c:axId val="212157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73576"/>
        <c:crosses val="autoZero"/>
        <c:auto val="1"/>
        <c:lblAlgn val="ctr"/>
        <c:lblOffset val="100"/>
        <c:noMultiLvlLbl val="0"/>
      </c:catAx>
      <c:valAx>
        <c:axId val="212157357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7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  <c:pt idx="104">
                  <c:v>624.58</c:v>
                </c:pt>
                <c:pt idx="105">
                  <c:v>-1009.93</c:v>
                </c:pt>
                <c:pt idx="106">
                  <c:v>-665.18</c:v>
                </c:pt>
                <c:pt idx="107">
                  <c:v>1041.73</c:v>
                </c:pt>
                <c:pt idx="108">
                  <c:v>476.29</c:v>
                </c:pt>
                <c:pt idx="109">
                  <c:v>576.75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930312"/>
        <c:axId val="-2071940328"/>
      </c:barChart>
      <c:catAx>
        <c:axId val="20729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40328"/>
        <c:crosses val="autoZero"/>
        <c:auto val="1"/>
        <c:lblAlgn val="ctr"/>
        <c:lblOffset val="100"/>
        <c:noMultiLvlLbl val="0"/>
      </c:catAx>
      <c:valAx>
        <c:axId val="-207194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9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14920"/>
        <c:axId val="-2071482312"/>
      </c:lineChart>
      <c:catAx>
        <c:axId val="-20715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82312"/>
        <c:crosses val="autoZero"/>
        <c:auto val="1"/>
        <c:lblAlgn val="ctr"/>
        <c:lblOffset val="100"/>
        <c:noMultiLvlLbl val="0"/>
      </c:catAx>
      <c:valAx>
        <c:axId val="-207148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51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88824"/>
        <c:axId val="-2071171000"/>
      </c:lineChart>
      <c:catAx>
        <c:axId val="-207118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71000"/>
        <c:crosses val="autoZero"/>
        <c:auto val="1"/>
        <c:lblAlgn val="ctr"/>
        <c:lblOffset val="100"/>
        <c:noMultiLvlLbl val="0"/>
      </c:catAx>
      <c:valAx>
        <c:axId val="-2071171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18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  <c:pt idx="126">
                  <c:v>-10164.03</c:v>
                </c:pt>
                <c:pt idx="127">
                  <c:v>-14915.31</c:v>
                </c:pt>
                <c:pt idx="128">
                  <c:v>-668.1</c:v>
                </c:pt>
                <c:pt idx="129">
                  <c:v>-20477.86</c:v>
                </c:pt>
                <c:pt idx="130">
                  <c:v>21679.18</c:v>
                </c:pt>
                <c:pt idx="131">
                  <c:v>-1758.86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592072"/>
        <c:axId val="-2071758440"/>
      </c:barChart>
      <c:catAx>
        <c:axId val="-207159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58440"/>
        <c:crosses val="autoZero"/>
        <c:auto val="1"/>
        <c:lblAlgn val="ctr"/>
        <c:lblOffset val="100"/>
        <c:tickLblSkip val="2"/>
        <c:noMultiLvlLbl val="0"/>
      </c:catAx>
      <c:valAx>
        <c:axId val="-207175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59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989032"/>
        <c:axId val="-2071031352"/>
      </c:barChart>
      <c:catAx>
        <c:axId val="-207098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31352"/>
        <c:crosses val="autoZero"/>
        <c:auto val="1"/>
        <c:lblAlgn val="ctr"/>
        <c:lblOffset val="100"/>
        <c:noMultiLvlLbl val="0"/>
      </c:catAx>
      <c:valAx>
        <c:axId val="-207103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098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79736"/>
        <c:axId val="-2068376728"/>
      </c:lineChart>
      <c:catAx>
        <c:axId val="-206837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376728"/>
        <c:crosses val="autoZero"/>
        <c:auto val="1"/>
        <c:lblAlgn val="ctr"/>
        <c:lblOffset val="100"/>
        <c:noMultiLvlLbl val="0"/>
      </c:catAx>
      <c:valAx>
        <c:axId val="-206837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37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23992"/>
        <c:axId val="-2068320984"/>
      </c:lineChart>
      <c:catAx>
        <c:axId val="-206832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320984"/>
        <c:crosses val="autoZero"/>
        <c:auto val="1"/>
        <c:lblAlgn val="ctr"/>
        <c:lblOffset val="100"/>
        <c:noMultiLvlLbl val="0"/>
      </c:catAx>
      <c:valAx>
        <c:axId val="-20683209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32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403832"/>
        <c:axId val="-2068400824"/>
      </c:barChart>
      <c:catAx>
        <c:axId val="-206840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400824"/>
        <c:crosses val="autoZero"/>
        <c:auto val="1"/>
        <c:lblAlgn val="ctr"/>
        <c:lblOffset val="100"/>
        <c:noMultiLvlLbl val="0"/>
      </c:catAx>
      <c:valAx>
        <c:axId val="-206840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40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55096"/>
        <c:axId val="-2068452088"/>
      </c:lineChart>
      <c:catAx>
        <c:axId val="-206845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452088"/>
        <c:crosses val="autoZero"/>
        <c:auto val="1"/>
        <c:lblAlgn val="ctr"/>
        <c:lblOffset val="100"/>
        <c:noMultiLvlLbl val="0"/>
      </c:catAx>
      <c:valAx>
        <c:axId val="-206845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45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16360"/>
        <c:axId val="-2068529880"/>
      </c:lineChart>
      <c:catAx>
        <c:axId val="-206851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29880"/>
        <c:crosses val="autoZero"/>
        <c:auto val="1"/>
        <c:lblAlgn val="ctr"/>
        <c:lblOffset val="100"/>
        <c:noMultiLvlLbl val="0"/>
      </c:catAx>
      <c:valAx>
        <c:axId val="-20685298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51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546216"/>
        <c:axId val="-2068543208"/>
      </c:barChart>
      <c:catAx>
        <c:axId val="-206854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43208"/>
        <c:crosses val="autoZero"/>
        <c:auto val="1"/>
        <c:lblAlgn val="ctr"/>
        <c:lblOffset val="100"/>
        <c:noMultiLvlLbl val="0"/>
      </c:catAx>
      <c:valAx>
        <c:axId val="-206854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54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29192"/>
        <c:axId val="-2068726184"/>
      </c:lineChart>
      <c:catAx>
        <c:axId val="-20687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26184"/>
        <c:crosses val="autoZero"/>
        <c:auto val="1"/>
        <c:lblAlgn val="ctr"/>
        <c:lblOffset val="100"/>
        <c:noMultiLvlLbl val="0"/>
      </c:catAx>
      <c:valAx>
        <c:axId val="-206872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7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73912"/>
        <c:axId val="-2068670904"/>
      </c:lineChart>
      <c:catAx>
        <c:axId val="-206867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70904"/>
        <c:crosses val="autoZero"/>
        <c:auto val="1"/>
        <c:lblAlgn val="ctr"/>
        <c:lblOffset val="100"/>
        <c:noMultiLvlLbl val="0"/>
      </c:catAx>
      <c:valAx>
        <c:axId val="-206867090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67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649416"/>
        <c:axId val="-2068646408"/>
      </c:barChart>
      <c:catAx>
        <c:axId val="-20686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46408"/>
        <c:crosses val="autoZero"/>
        <c:auto val="1"/>
        <c:lblAlgn val="ctr"/>
        <c:lblOffset val="100"/>
        <c:noMultiLvlLbl val="0"/>
      </c:catAx>
      <c:valAx>
        <c:axId val="-20686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64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36680"/>
        <c:axId val="2091573304"/>
      </c:lineChart>
      <c:catAx>
        <c:axId val="-20716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73304"/>
        <c:crosses val="autoZero"/>
        <c:auto val="1"/>
        <c:lblAlgn val="ctr"/>
        <c:lblOffset val="100"/>
        <c:noMultiLvlLbl val="0"/>
      </c:catAx>
      <c:valAx>
        <c:axId val="209157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63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93912"/>
        <c:axId val="-2068590904"/>
      </c:lineChart>
      <c:catAx>
        <c:axId val="-20685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90904"/>
        <c:crosses val="autoZero"/>
        <c:auto val="1"/>
        <c:lblAlgn val="ctr"/>
        <c:lblOffset val="100"/>
        <c:noMultiLvlLbl val="0"/>
      </c:catAx>
      <c:valAx>
        <c:axId val="-206859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5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88216"/>
        <c:axId val="-2068796744"/>
      </c:lineChart>
      <c:catAx>
        <c:axId val="-206878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96744"/>
        <c:crosses val="autoZero"/>
        <c:auto val="1"/>
        <c:lblAlgn val="ctr"/>
        <c:lblOffset val="100"/>
        <c:noMultiLvlLbl val="0"/>
      </c:catAx>
      <c:valAx>
        <c:axId val="-20687967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8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830136"/>
        <c:axId val="-2068827128"/>
      </c:barChart>
      <c:catAx>
        <c:axId val="-20688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27128"/>
        <c:crosses val="autoZero"/>
        <c:auto val="1"/>
        <c:lblAlgn val="ctr"/>
        <c:lblOffset val="100"/>
        <c:noMultiLvlLbl val="0"/>
      </c:catAx>
      <c:valAx>
        <c:axId val="-206882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83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6616"/>
        <c:axId val="-2081473608"/>
      </c:lineChart>
      <c:catAx>
        <c:axId val="-208147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73608"/>
        <c:crosses val="autoZero"/>
        <c:auto val="1"/>
        <c:lblAlgn val="ctr"/>
        <c:lblOffset val="100"/>
        <c:noMultiLvlLbl val="0"/>
      </c:catAx>
      <c:valAx>
        <c:axId val="-208147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47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33816"/>
        <c:axId val="-2081530808"/>
      </c:lineChart>
      <c:catAx>
        <c:axId val="-20815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30808"/>
        <c:crosses val="autoZero"/>
        <c:auto val="1"/>
        <c:lblAlgn val="ctr"/>
        <c:lblOffset val="100"/>
        <c:noMultiLvlLbl val="0"/>
      </c:catAx>
      <c:valAx>
        <c:axId val="-20815308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53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  <c:pt idx="149">
                  <c:v>-16.62</c:v>
                </c:pt>
                <c:pt idx="150">
                  <c:v>3.99</c:v>
                </c:pt>
                <c:pt idx="151">
                  <c:v>40.4</c:v>
                </c:pt>
                <c:pt idx="152">
                  <c:v>419.45</c:v>
                </c:pt>
                <c:pt idx="153">
                  <c:v>98.32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550808"/>
        <c:axId val="-2081547800"/>
      </c:barChart>
      <c:catAx>
        <c:axId val="-208155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47800"/>
        <c:crosses val="autoZero"/>
        <c:auto val="1"/>
        <c:lblAlgn val="ctr"/>
        <c:lblOffset val="100"/>
        <c:noMultiLvlLbl val="0"/>
      </c:catAx>
      <c:valAx>
        <c:axId val="-208154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55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10488"/>
        <c:axId val="-2081607480"/>
      </c:lineChart>
      <c:catAx>
        <c:axId val="-208161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07480"/>
        <c:crosses val="autoZero"/>
        <c:auto val="1"/>
        <c:lblAlgn val="ctr"/>
        <c:lblOffset val="100"/>
        <c:noMultiLvlLbl val="0"/>
      </c:catAx>
      <c:valAx>
        <c:axId val="-208160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61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87272"/>
        <c:axId val="-2081684264"/>
      </c:lineChart>
      <c:catAx>
        <c:axId val="-208168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84264"/>
        <c:crosses val="autoZero"/>
        <c:auto val="1"/>
        <c:lblAlgn val="ctr"/>
        <c:lblOffset val="100"/>
        <c:noMultiLvlLbl val="0"/>
      </c:catAx>
      <c:valAx>
        <c:axId val="-208168426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8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662776"/>
        <c:axId val="-2081659768"/>
      </c:barChart>
      <c:catAx>
        <c:axId val="-208166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59768"/>
        <c:crosses val="autoZero"/>
        <c:auto val="1"/>
        <c:lblAlgn val="ctr"/>
        <c:lblOffset val="100"/>
        <c:noMultiLvlLbl val="0"/>
      </c:catAx>
      <c:valAx>
        <c:axId val="-208165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66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06216"/>
        <c:axId val="2121609288"/>
      </c:lineChart>
      <c:catAx>
        <c:axId val="212160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09288"/>
        <c:crosses val="autoZero"/>
        <c:auto val="1"/>
        <c:lblAlgn val="ctr"/>
        <c:lblOffset val="100"/>
        <c:noMultiLvlLbl val="0"/>
      </c:catAx>
      <c:valAx>
        <c:axId val="212160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60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40760"/>
        <c:axId val="-2071578072"/>
      </c:lineChart>
      <c:catAx>
        <c:axId val="-20437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78072"/>
        <c:crosses val="autoZero"/>
        <c:auto val="1"/>
        <c:lblAlgn val="ctr"/>
        <c:lblOffset val="100"/>
        <c:noMultiLvlLbl val="0"/>
      </c:catAx>
      <c:valAx>
        <c:axId val="-20715780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74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69752"/>
        <c:axId val="2115072760"/>
      </c:lineChart>
      <c:catAx>
        <c:axId val="211506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72760"/>
        <c:crosses val="autoZero"/>
        <c:auto val="1"/>
        <c:lblAlgn val="ctr"/>
        <c:lblOffset val="100"/>
        <c:noMultiLvlLbl val="0"/>
      </c:catAx>
      <c:valAx>
        <c:axId val="2115072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06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16840"/>
        <c:axId val="-2080651880"/>
      </c:barChart>
      <c:catAx>
        <c:axId val="20752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51880"/>
        <c:crosses val="autoZero"/>
        <c:auto val="1"/>
        <c:lblAlgn val="ctr"/>
        <c:lblOffset val="100"/>
        <c:noMultiLvlLbl val="0"/>
      </c:catAx>
      <c:valAx>
        <c:axId val="-208065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21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00248"/>
        <c:axId val="-2081797240"/>
      </c:lineChart>
      <c:catAx>
        <c:axId val="-208180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797240"/>
        <c:crosses val="autoZero"/>
        <c:auto val="1"/>
        <c:lblAlgn val="ctr"/>
        <c:lblOffset val="100"/>
        <c:noMultiLvlLbl val="0"/>
      </c:catAx>
      <c:valAx>
        <c:axId val="-208179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80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744904"/>
        <c:axId val="-2081821928"/>
      </c:lineChart>
      <c:catAx>
        <c:axId val="-208174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21928"/>
        <c:crosses val="autoZero"/>
        <c:auto val="1"/>
        <c:lblAlgn val="ctr"/>
        <c:lblOffset val="100"/>
        <c:noMultiLvlLbl val="0"/>
      </c:catAx>
      <c:valAx>
        <c:axId val="-2081821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74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23704"/>
        <c:axId val="-2081857000"/>
      </c:barChart>
      <c:catAx>
        <c:axId val="-208182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57000"/>
        <c:crosses val="autoZero"/>
        <c:auto val="1"/>
        <c:lblAlgn val="ctr"/>
        <c:lblOffset val="100"/>
        <c:noMultiLvlLbl val="0"/>
      </c:catAx>
      <c:valAx>
        <c:axId val="-208185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82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99416"/>
        <c:axId val="2093091448"/>
      </c:lineChart>
      <c:catAx>
        <c:axId val="209309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91448"/>
        <c:crosses val="autoZero"/>
        <c:auto val="1"/>
        <c:lblAlgn val="ctr"/>
        <c:lblOffset val="100"/>
        <c:noMultiLvlLbl val="0"/>
      </c:catAx>
      <c:valAx>
        <c:axId val="209309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9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13816"/>
        <c:axId val="2093009256"/>
      </c:lineChart>
      <c:catAx>
        <c:axId val="209301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09256"/>
        <c:crosses val="autoZero"/>
        <c:auto val="1"/>
        <c:lblAlgn val="ctr"/>
        <c:lblOffset val="100"/>
        <c:noMultiLvlLbl val="0"/>
      </c:catAx>
      <c:valAx>
        <c:axId val="20930092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1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77720"/>
        <c:axId val="2092975256"/>
      </c:barChart>
      <c:catAx>
        <c:axId val="209297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75256"/>
        <c:crosses val="autoZero"/>
        <c:auto val="1"/>
        <c:lblAlgn val="ctr"/>
        <c:lblOffset val="100"/>
        <c:noMultiLvlLbl val="0"/>
      </c:catAx>
      <c:valAx>
        <c:axId val="209297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7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887192"/>
        <c:axId val="-2039952616"/>
      </c:lineChart>
      <c:catAx>
        <c:axId val="-203988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952616"/>
        <c:crosses val="autoZero"/>
        <c:auto val="1"/>
        <c:lblAlgn val="ctr"/>
        <c:lblOffset val="100"/>
        <c:noMultiLvlLbl val="0"/>
      </c:catAx>
      <c:valAx>
        <c:axId val="-203995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88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37064"/>
        <c:axId val="-2039540584"/>
      </c:lineChart>
      <c:catAx>
        <c:axId val="-203953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40584"/>
        <c:crosses val="autoZero"/>
        <c:auto val="1"/>
        <c:lblAlgn val="ctr"/>
        <c:lblOffset val="100"/>
        <c:noMultiLvlLbl val="0"/>
      </c:catAx>
      <c:valAx>
        <c:axId val="-20395405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5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  <c:pt idx="148">
                  <c:v>839.85</c:v>
                </c:pt>
                <c:pt idx="149">
                  <c:v>42.41</c:v>
                </c:pt>
                <c:pt idx="150">
                  <c:v>-6.37</c:v>
                </c:pt>
                <c:pt idx="151">
                  <c:v>290.85</c:v>
                </c:pt>
                <c:pt idx="152">
                  <c:v>55.51</c:v>
                </c:pt>
                <c:pt idx="153">
                  <c:v>309.99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66840"/>
        <c:axId val="-2142881544"/>
      </c:barChart>
      <c:catAx>
        <c:axId val="-20712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881544"/>
        <c:crosses val="autoZero"/>
        <c:auto val="1"/>
        <c:lblAlgn val="ctr"/>
        <c:lblOffset val="100"/>
        <c:noMultiLvlLbl val="0"/>
      </c:catAx>
      <c:valAx>
        <c:axId val="-214288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26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562856"/>
        <c:axId val="-2039567512"/>
      </c:barChart>
      <c:catAx>
        <c:axId val="-203956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67512"/>
        <c:crosses val="autoZero"/>
        <c:auto val="1"/>
        <c:lblAlgn val="ctr"/>
        <c:lblOffset val="100"/>
        <c:noMultiLvlLbl val="0"/>
      </c:catAx>
      <c:valAx>
        <c:axId val="-203956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56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47624"/>
        <c:axId val="-2081944616"/>
      </c:lineChart>
      <c:catAx>
        <c:axId val="-208194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944616"/>
        <c:crosses val="autoZero"/>
        <c:auto val="1"/>
        <c:lblAlgn val="ctr"/>
        <c:lblOffset val="100"/>
        <c:noMultiLvlLbl val="0"/>
      </c:catAx>
      <c:valAx>
        <c:axId val="-208194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94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92072"/>
        <c:axId val="-2081889064"/>
      </c:lineChart>
      <c:catAx>
        <c:axId val="-208189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89064"/>
        <c:crosses val="autoZero"/>
        <c:auto val="1"/>
        <c:lblAlgn val="ctr"/>
        <c:lblOffset val="100"/>
        <c:noMultiLvlLbl val="0"/>
      </c:catAx>
      <c:valAx>
        <c:axId val="-20818890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89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67640"/>
        <c:axId val="-2081864632"/>
      </c:barChart>
      <c:catAx>
        <c:axId val="-208186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64632"/>
        <c:crosses val="autoZero"/>
        <c:auto val="1"/>
        <c:lblAlgn val="ctr"/>
        <c:lblOffset val="100"/>
        <c:noMultiLvlLbl val="0"/>
      </c:catAx>
      <c:valAx>
        <c:axId val="-208186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86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87016"/>
        <c:axId val="-2039602360"/>
      </c:lineChart>
      <c:catAx>
        <c:axId val="-203958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602360"/>
        <c:crosses val="autoZero"/>
        <c:auto val="1"/>
        <c:lblAlgn val="ctr"/>
        <c:lblOffset val="100"/>
        <c:noMultiLvlLbl val="0"/>
      </c:catAx>
      <c:valAx>
        <c:axId val="-20396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58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54472"/>
        <c:axId val="-2039659736"/>
      </c:lineChart>
      <c:catAx>
        <c:axId val="-203965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659736"/>
        <c:crosses val="autoZero"/>
        <c:auto val="1"/>
        <c:lblAlgn val="ctr"/>
        <c:lblOffset val="100"/>
        <c:noMultiLvlLbl val="0"/>
      </c:catAx>
      <c:valAx>
        <c:axId val="-203965973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6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63832"/>
        <c:axId val="-2016851896"/>
      </c:lineChart>
      <c:catAx>
        <c:axId val="-201646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51896"/>
        <c:crosses val="autoZero"/>
        <c:auto val="1"/>
        <c:lblAlgn val="ctr"/>
        <c:lblOffset val="100"/>
        <c:noMultiLvlLbl val="0"/>
      </c:catAx>
      <c:valAx>
        <c:axId val="-201685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46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60968"/>
        <c:axId val="2121861720"/>
      </c:lineChart>
      <c:catAx>
        <c:axId val="207276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61720"/>
        <c:crosses val="autoZero"/>
        <c:auto val="1"/>
        <c:lblAlgn val="ctr"/>
        <c:lblOffset val="100"/>
        <c:noMultiLvlLbl val="0"/>
      </c:catAx>
      <c:valAx>
        <c:axId val="2121861720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76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  <c:pt idx="48">
                  <c:v>-2324.63</c:v>
                </c:pt>
                <c:pt idx="49">
                  <c:v>-1600.2</c:v>
                </c:pt>
                <c:pt idx="50">
                  <c:v>-3818.16</c:v>
                </c:pt>
                <c:pt idx="51">
                  <c:v>-2241.8</c:v>
                </c:pt>
                <c:pt idx="52">
                  <c:v>-2981.86</c:v>
                </c:pt>
                <c:pt idx="53">
                  <c:v>-1989.68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69032"/>
        <c:axId val="-2043746584"/>
      </c:barChart>
      <c:catAx>
        <c:axId val="20793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46584"/>
        <c:crosses val="autoZero"/>
        <c:auto val="1"/>
        <c:lblAlgn val="ctr"/>
        <c:lblOffset val="100"/>
        <c:noMultiLvlLbl val="0"/>
      </c:catAx>
      <c:valAx>
        <c:axId val="-204374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36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5"/>
  <sheetViews>
    <sheetView topLeftCell="DT1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</row>
    <row r="5" spans="1:13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</row>
    <row r="6" spans="1:135">
      <c r="A6" s="10"/>
      <c r="B6" s="34">
        <f>SUM(D6:MI6)</f>
        <v>-91365.23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</row>
    <row r="7" spans="1:13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</row>
    <row r="8" spans="1:135">
      <c r="A8" s="8">
        <f>B8/F2</f>
        <v>-2.7402394411175915E-3</v>
      </c>
      <c r="B8" s="7">
        <f>SUM(D8:MI8)</f>
        <v>-1728.5430394569767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</row>
    <row r="9" spans="1:13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</row>
    <row r="10" spans="1:135">
      <c r="A10" s="10"/>
      <c r="B10" s="10">
        <f>B6/B8</f>
        <v>52.85678627285003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9"/>
  <sheetViews>
    <sheetView topLeftCell="FA1" workbookViewId="0">
      <selection activeCell="FO7" sqref="F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1">
      <c r="C2" s="1" t="s">
        <v>20</v>
      </c>
      <c r="D2" s="1" t="s">
        <v>7</v>
      </c>
      <c r="E2">
        <v>16.73</v>
      </c>
      <c r="F2">
        <f>E2*10000</f>
        <v>167300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-11706.160000000007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</row>
    <row r="7" spans="1:17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</row>
    <row r="8" spans="1:171">
      <c r="A8" s="8">
        <f>B8/F2</f>
        <v>-1.6406742192060043E-2</v>
      </c>
      <c r="B8" s="7">
        <f>SUM(D8:MI8)</f>
        <v>-2744.8479687316453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</row>
    <row r="9" spans="1:17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</row>
    <row r="10" spans="1:171">
      <c r="B10" s="10">
        <f>B6/B8</f>
        <v>4.2647753658317384</v>
      </c>
    </row>
    <row r="12" spans="1:171">
      <c r="C12" s="17" t="s">
        <v>26</v>
      </c>
      <c r="D12" s="17" t="s">
        <v>27</v>
      </c>
    </row>
    <row r="13" spans="1:171">
      <c r="C13" s="10">
        <v>400</v>
      </c>
      <c r="D13" s="10">
        <v>8.4030000000000005</v>
      </c>
    </row>
    <row r="14" spans="1:171">
      <c r="A14" s="1" t="s">
        <v>29</v>
      </c>
      <c r="B14" s="23">
        <v>42991</v>
      </c>
      <c r="C14">
        <v>2000</v>
      </c>
      <c r="D14">
        <v>4.75</v>
      </c>
    </row>
    <row r="15" spans="1:171">
      <c r="A15" s="1" t="s">
        <v>29</v>
      </c>
      <c r="B15" s="11">
        <v>42993</v>
      </c>
      <c r="C15">
        <v>2000</v>
      </c>
      <c r="D15">
        <v>4.71</v>
      </c>
    </row>
    <row r="16" spans="1:17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20"/>
  <sheetViews>
    <sheetView topLeftCell="EX1" workbookViewId="0">
      <selection activeCell="FO7" sqref="FO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-31760.259999999977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</row>
    <row r="7" spans="1:17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</row>
    <row r="8" spans="1:171">
      <c r="A8" s="8">
        <f>B8/F2</f>
        <v>-1.7974002336133468E-2</v>
      </c>
      <c r="B8" s="7">
        <f>SUM(D8:MI8)</f>
        <v>-1702.1380212318393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</row>
    <row r="9" spans="1:17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</row>
    <row r="10" spans="1:171">
      <c r="B10">
        <f>B6/B8</f>
        <v>18.659039163589707</v>
      </c>
    </row>
    <row r="16" spans="1:17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"/>
  <sheetViews>
    <sheetView topLeftCell="FF1" workbookViewId="0">
      <selection activeCell="FO7" sqref="F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1">
      <c r="C2" s="1" t="s">
        <v>11</v>
      </c>
      <c r="D2" s="1" t="s">
        <v>7</v>
      </c>
      <c r="E2">
        <v>4.05</v>
      </c>
      <c r="F2">
        <f>E2*10000</f>
        <v>40500</v>
      </c>
    </row>
    <row r="3" spans="1:171">
      <c r="C3" s="1" t="s">
        <v>1</v>
      </c>
    </row>
    <row r="4" spans="1:17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 s="27" customFormat="1">
      <c r="B6" s="28">
        <f>SUM(D6:MI6)</f>
        <v>-22623.759999999984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</row>
    <row r="7" spans="1:17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</row>
    <row r="8" spans="1:171">
      <c r="A8" s="8">
        <f>B8/F2</f>
        <v>-4.7078188522316759E-2</v>
      </c>
      <c r="B8" s="7">
        <f>SUM(D8:MI8)</f>
        <v>-1906.6666351538288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</row>
    <row r="9" spans="1:17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</row>
    <row r="10" spans="1:171">
      <c r="B10" s="10">
        <f>B6/B8</f>
        <v>11.865608587719747</v>
      </c>
    </row>
    <row r="12" spans="1:171">
      <c r="C12" s="17" t="s">
        <v>26</v>
      </c>
      <c r="D12" s="17" t="s">
        <v>27</v>
      </c>
    </row>
    <row r="13" spans="1:171">
      <c r="C13" s="10">
        <v>300</v>
      </c>
      <c r="D13" s="10">
        <v>27.286999999999999</v>
      </c>
    </row>
    <row r="14" spans="1:17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4"/>
  <sheetViews>
    <sheetView topLeftCell="ER1" workbookViewId="0">
      <selection activeCell="FF7" sqref="FF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2">
      <c r="C2" s="1" t="s">
        <v>8</v>
      </c>
      <c r="D2" s="1" t="s">
        <v>7</v>
      </c>
      <c r="E2">
        <v>220.39</v>
      </c>
      <c r="F2">
        <f>E2*10000</f>
        <v>2203900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</row>
    <row r="5" spans="1:1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</row>
    <row r="6" spans="1:162">
      <c r="B6" s="15">
        <f>SUM(D6:MI6)</f>
        <v>-136450.4199999999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</row>
    <row r="7" spans="1:16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</row>
    <row r="8" spans="1:162">
      <c r="A8" s="8">
        <f>B8/F2</f>
        <v>-2.4994501331744915E-2</v>
      </c>
      <c r="B8" s="7">
        <f>SUM(D8:MI8)</f>
        <v>-55085.381485032616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" si="75">FF6/FF7</f>
        <v>-1730.394366197183</v>
      </c>
    </row>
    <row r="9" spans="1:16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</row>
    <row r="10" spans="1:162">
      <c r="T10" s="22" t="s">
        <v>49</v>
      </c>
      <c r="FE10" t="s">
        <v>82</v>
      </c>
    </row>
    <row r="13" spans="1:162">
      <c r="C13" s="1" t="s">
        <v>26</v>
      </c>
      <c r="D13" s="1" t="s">
        <v>27</v>
      </c>
      <c r="E13" s="1" t="s">
        <v>47</v>
      </c>
    </row>
    <row r="14" spans="1:16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5"/>
  <sheetViews>
    <sheetView topLeftCell="EY1" workbookViewId="0">
      <selection activeCell="FO7" sqref="F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1">
      <c r="C2" s="1" t="s">
        <v>9</v>
      </c>
      <c r="D2" s="1" t="s">
        <v>7</v>
      </c>
      <c r="E2">
        <v>9.6</v>
      </c>
      <c r="F2">
        <f>E2*10000</f>
        <v>96000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-69353.430000000008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</row>
    <row r="7" spans="1:17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</row>
    <row r="8" spans="1:171">
      <c r="A8" s="8">
        <f>B8/F2</f>
        <v>-0.11844928537710206</v>
      </c>
      <c r="B8" s="7">
        <f>SUM(D8:MI8)</f>
        <v>-11371.131396201798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" si="80">FO6/FO7</f>
        <v>-235.16515426497278</v>
      </c>
    </row>
    <row r="9" spans="1:17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</row>
    <row r="12" spans="1:171">
      <c r="C12" s="1" t="s">
        <v>26</v>
      </c>
      <c r="D12" s="1" t="s">
        <v>27</v>
      </c>
      <c r="E12" s="1" t="s">
        <v>30</v>
      </c>
    </row>
    <row r="13" spans="1:17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1">
      <c r="C14" s="12"/>
      <c r="D14" s="13"/>
      <c r="E14" s="13"/>
    </row>
    <row r="15" spans="1:17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5"/>
  <sheetViews>
    <sheetView topLeftCell="EN1" workbookViewId="0">
      <selection activeCell="FA7" sqref="F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7">
      <c r="C2" s="1" t="s">
        <v>15</v>
      </c>
      <c r="D2" s="1" t="s">
        <v>7</v>
      </c>
      <c r="E2">
        <v>3.89</v>
      </c>
      <c r="F2">
        <f>E2*10000</f>
        <v>38900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</row>
    <row r="6" spans="1:157">
      <c r="B6" s="15">
        <f>SUM(D6:MI6)</f>
        <v>-3518.6899999999996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</row>
    <row r="7" spans="1:15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</row>
    <row r="8" spans="1:157">
      <c r="A8" s="8">
        <f>B8/F2</f>
        <v>-1.0543564043363879E-2</v>
      </c>
      <c r="B8" s="7">
        <f>SUM(D8:MI8)</f>
        <v>-410.14464128685489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" si="74">FA6/FA7</f>
        <v>13.322493224932249</v>
      </c>
    </row>
    <row r="9" spans="1:15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</row>
    <row r="10" spans="1:157">
      <c r="CD10" s="1" t="s">
        <v>76</v>
      </c>
    </row>
    <row r="14" spans="1:157">
      <c r="C14" s="1" t="s">
        <v>26</v>
      </c>
      <c r="D14" s="17" t="s">
        <v>27</v>
      </c>
      <c r="E14" s="1" t="s">
        <v>30</v>
      </c>
    </row>
    <row r="15" spans="1:15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8"/>
  <sheetViews>
    <sheetView topLeftCell="EZ1" workbookViewId="0">
      <selection activeCell="FO7" sqref="F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-66685.960000000065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</row>
    <row r="7" spans="1:17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</row>
    <row r="8" spans="1:171">
      <c r="A8" s="8">
        <f>B8/F2</f>
        <v>-2.324324677079825E-2</v>
      </c>
      <c r="B8" s="7">
        <f>SUM(D8:MI8)</f>
        <v>-18436.54333859717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</row>
    <row r="9" spans="1:17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</row>
    <row r="14" spans="1:171">
      <c r="C14" s="1" t="s">
        <v>26</v>
      </c>
      <c r="D14" s="1" t="s">
        <v>27</v>
      </c>
      <c r="E14" s="1" t="s">
        <v>30</v>
      </c>
    </row>
    <row r="15" spans="1:17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5"/>
  <sheetViews>
    <sheetView topLeftCell="EX1" workbookViewId="0">
      <selection activeCell="FO7" sqref="F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1">
      <c r="C2" s="1" t="s">
        <v>14</v>
      </c>
      <c r="D2" s="1" t="s">
        <v>7</v>
      </c>
      <c r="E2">
        <v>19.88</v>
      </c>
      <c r="F2">
        <f>E2*10000</f>
        <v>198800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-24043.850000000002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</row>
    <row r="7" spans="1:17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</row>
    <row r="8" spans="1:171">
      <c r="A8" s="8">
        <f>B8/F2</f>
        <v>-2.7350450914813376E-2</v>
      </c>
      <c r="B8" s="7">
        <f>SUM(D8:MI8)</f>
        <v>-5437.2696418648993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</row>
    <row r="9" spans="1:17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</row>
    <row r="10" spans="1:17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1">
      <c r="C13" s="17" t="s">
        <v>26</v>
      </c>
      <c r="D13" s="17" t="s">
        <v>27</v>
      </c>
      <c r="E13" s="1" t="s">
        <v>35</v>
      </c>
    </row>
    <row r="14" spans="1:17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"/>
  <sheetViews>
    <sheetView topLeftCell="EY1" workbookViewId="0">
      <selection activeCell="FO7" sqref="FO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-59387.930000000008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</row>
    <row r="7" spans="1:17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</row>
    <row r="8" spans="1:171">
      <c r="A8" s="8">
        <f>B8/F2</f>
        <v>-9.1747218694502655E-3</v>
      </c>
      <c r="B8" s="7">
        <f>SUM(D8:MI8)</f>
        <v>-16379.630953529559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</row>
    <row r="9" spans="1:17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</row>
    <row r="10" spans="1:171">
      <c r="B10">
        <f>B6/B8</f>
        <v>3.6257184406955654</v>
      </c>
      <c r="U10" s="1" t="s">
        <v>51</v>
      </c>
      <c r="V10" s="1" t="s">
        <v>41</v>
      </c>
    </row>
    <row r="12" spans="1:171">
      <c r="C12" s="1" t="s">
        <v>26</v>
      </c>
      <c r="D12" s="1" t="s">
        <v>27</v>
      </c>
    </row>
    <row r="13" spans="1:171">
      <c r="C13">
        <v>800</v>
      </c>
      <c r="D13">
        <v>9.1660000000000004</v>
      </c>
    </row>
    <row r="14" spans="1:17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3"/>
  <sheetViews>
    <sheetView topLeftCell="EO1" workbookViewId="0">
      <selection activeCell="FA7" sqref="FA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7">
      <c r="C2" s="1" t="s">
        <v>53</v>
      </c>
      <c r="D2" s="1" t="s">
        <v>7</v>
      </c>
      <c r="E2">
        <v>12.56</v>
      </c>
      <c r="F2">
        <f>E2*10000</f>
        <v>125600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</row>
    <row r="6" spans="1:157">
      <c r="B6" s="15">
        <f>SUM(D6:MI6)</f>
        <v>482653.24000000028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</row>
    <row r="7" spans="1:15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</row>
    <row r="8" spans="1:157">
      <c r="A8" s="8">
        <f>B8/F2</f>
        <v>6.501109858531532E-3</v>
      </c>
      <c r="B8" s="7">
        <f>SUM(D8:MI8)</f>
        <v>816.53939823156043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</row>
    <row r="9" spans="1:15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</row>
    <row r="10" spans="1:157">
      <c r="B10">
        <f>B6/B8</f>
        <v>591.09608311040222</v>
      </c>
    </row>
    <row r="12" spans="1:157">
      <c r="C12" s="17" t="s">
        <v>26</v>
      </c>
      <c r="D12" s="17" t="s">
        <v>27</v>
      </c>
    </row>
    <row r="13" spans="1:15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"/>
  <sheetViews>
    <sheetView topLeftCell="EW1" workbookViewId="0">
      <selection activeCell="FO7" sqref="FO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1">
      <c r="C2" s="1" t="s">
        <v>19</v>
      </c>
      <c r="D2" s="1" t="s">
        <v>7</v>
      </c>
      <c r="E2">
        <v>19.34</v>
      </c>
      <c r="F2">
        <f>E2*10000</f>
        <v>193400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-27002.709999999988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</row>
    <row r="7" spans="1:17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</row>
    <row r="8" spans="1:171">
      <c r="A8" s="8">
        <f>B8/F2</f>
        <v>-5.0532510163612133E-2</v>
      </c>
      <c r="B8" s="7">
        <f>SUM(D8:MI8)</f>
        <v>-9772.9874656425873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</row>
    <row r="9" spans="1:17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</row>
    <row r="10" spans="1:171">
      <c r="DY10" s="1" t="s">
        <v>41</v>
      </c>
    </row>
    <row r="12" spans="1:171">
      <c r="C12" s="17" t="s">
        <v>26</v>
      </c>
      <c r="D12" s="17" t="s">
        <v>27</v>
      </c>
    </row>
    <row r="13" spans="1:171">
      <c r="C13" s="10">
        <v>600</v>
      </c>
      <c r="D13" s="10">
        <v>7.2480000000000002</v>
      </c>
    </row>
    <row r="14" spans="1:17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"/>
  <sheetViews>
    <sheetView topLeftCell="EY1" workbookViewId="0">
      <selection activeCell="FO7" sqref="F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1">
      <c r="C2" s="1" t="s">
        <v>21</v>
      </c>
      <c r="D2" s="1" t="s">
        <v>7</v>
      </c>
      <c r="E2">
        <v>5.4</v>
      </c>
      <c r="F2">
        <f>E2*10000</f>
        <v>54000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-6421.3300000000027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</row>
    <row r="7" spans="1:17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</row>
    <row r="8" spans="1:171">
      <c r="A8" s="8">
        <f>B8/F2</f>
        <v>-2.1551588804191432E-2</v>
      </c>
      <c r="B8" s="7">
        <f>SUM(D8:MI8)</f>
        <v>-1163.7857954263372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</row>
    <row r="9" spans="1:17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</row>
    <row r="12" spans="1:171">
      <c r="C12" s="17" t="s">
        <v>26</v>
      </c>
      <c r="D12" s="17" t="s">
        <v>27</v>
      </c>
    </row>
    <row r="13" spans="1:171">
      <c r="C13" s="10">
        <v>300</v>
      </c>
      <c r="D13" s="10">
        <v>8.4870000000000001</v>
      </c>
    </row>
    <row r="14" spans="1:17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3"/>
  <sheetViews>
    <sheetView tabSelected="1" topLeftCell="EC1" workbookViewId="0">
      <selection activeCell="EV7" sqref="E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2">
      <c r="C2" s="1" t="s">
        <v>58</v>
      </c>
      <c r="D2" s="1" t="s">
        <v>7</v>
      </c>
      <c r="E2">
        <v>7.83</v>
      </c>
      <c r="F2">
        <f>E2*10000</f>
        <v>78300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</row>
    <row r="6" spans="1:152">
      <c r="B6" s="15">
        <f>SUM(D6:MI6)</f>
        <v>-4970.41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</row>
    <row r="7" spans="1:15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</row>
    <row r="8" spans="1:152">
      <c r="A8" s="8">
        <f>B8/F2</f>
        <v>-5.8730179296928742E-3</v>
      </c>
      <c r="B8" s="7">
        <f>SUM(D8:MI8)</f>
        <v>-459.85730389495205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</row>
    <row r="9" spans="1:15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</row>
    <row r="12" spans="1:152">
      <c r="C12" s="17" t="s">
        <v>26</v>
      </c>
      <c r="D12" s="17" t="s">
        <v>27</v>
      </c>
    </row>
    <row r="13" spans="1:15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E7" sqref="B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-77587.059999999983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-1.9170905048702197E-2</v>
      </c>
      <c r="B8" s="7">
        <f>SUM(D8:MI8)</f>
        <v>-1253.7771901851236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" si="25">BE6/BE7</f>
        <v>-33.666328257191203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Q1" workbookViewId="0">
      <selection activeCell="BE7" sqref="B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-31126.440000000002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-3.1282323552898773E-3</v>
      </c>
      <c r="B8" s="7">
        <f>SUM(D8:MI8)</f>
        <v>-325.64898818567622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" si="25">BE6/BE7</f>
        <v>9.4402542372881353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7"/>
  <sheetViews>
    <sheetView topLeftCell="EX1" workbookViewId="0">
      <selection activeCell="FO7" sqref="FO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114567.52999999998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</row>
    <row r="7" spans="1:17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</row>
    <row r="8" spans="1:171">
      <c r="A8" s="8">
        <f>B8/F2</f>
        <v>2.0542451019230868E-3</v>
      </c>
      <c r="B8" s="7">
        <f>SUM(D8:MI8)</f>
        <v>19629.955344956634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" si="81">FO6/FO7</f>
        <v>596.21083455344069</v>
      </c>
    </row>
    <row r="9" spans="1:17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</row>
    <row r="10" spans="1:171">
      <c r="B10" s="10">
        <f>B6/B8</f>
        <v>5.8363622324507682</v>
      </c>
    </row>
    <row r="12" spans="1:171">
      <c r="C12" s="17" t="s">
        <v>26</v>
      </c>
      <c r="D12" s="17" t="s">
        <v>27</v>
      </c>
    </row>
    <row r="13" spans="1:171">
      <c r="C13" s="10">
        <v>1000</v>
      </c>
      <c r="D13" s="10">
        <v>7.5910000000000002</v>
      </c>
    </row>
    <row r="14" spans="1:171">
      <c r="C14">
        <v>900</v>
      </c>
      <c r="D14">
        <v>5.9</v>
      </c>
    </row>
    <row r="15" spans="1:171">
      <c r="A15" s="1" t="s">
        <v>28</v>
      </c>
      <c r="B15" s="38">
        <v>11232</v>
      </c>
      <c r="C15">
        <v>1900</v>
      </c>
      <c r="D15">
        <v>6</v>
      </c>
    </row>
    <row r="16" spans="1:17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7"/>
  <sheetViews>
    <sheetView topLeftCell="FD1" workbookViewId="0">
      <selection activeCell="FO7" sqref="F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1">
      <c r="C2" s="1" t="s">
        <v>17</v>
      </c>
      <c r="D2" s="1" t="s">
        <v>7</v>
      </c>
      <c r="E2">
        <v>220.9</v>
      </c>
      <c r="F2">
        <f>E2*10000</f>
        <v>2209000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163566.10999999993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</row>
    <row r="7" spans="1:17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</row>
    <row r="8" spans="1:171">
      <c r="A8" s="8">
        <f>B8/F2</f>
        <v>8.3258996552721797E-3</v>
      </c>
      <c r="B8" s="7">
        <f>SUM(D8:MI8)</f>
        <v>18391.912338496244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</row>
    <row r="9" spans="1:17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</row>
    <row r="10" spans="1:171">
      <c r="B10" s="10">
        <f>B6/B8</f>
        <v>8.8933715531928961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1">
      <c r="AB11" s="1" t="s">
        <v>61</v>
      </c>
    </row>
    <row r="13" spans="1:171">
      <c r="C13" s="17" t="s">
        <v>26</v>
      </c>
      <c r="D13" s="17" t="s">
        <v>27</v>
      </c>
      <c r="E13" s="1" t="s">
        <v>28</v>
      </c>
    </row>
    <row r="14" spans="1:17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5"/>
  <sheetViews>
    <sheetView topLeftCell="EC1" workbookViewId="0">
      <selection activeCell="ER7" sqref="E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8">
      <c r="C2" s="1" t="s">
        <v>33</v>
      </c>
      <c r="D2" s="1" t="s">
        <v>7</v>
      </c>
      <c r="E2">
        <v>11.94</v>
      </c>
      <c r="F2">
        <f>E2*10000</f>
        <v>119400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</row>
    <row r="6" spans="1:148">
      <c r="B6" s="15">
        <f>SUM(D6:MI6)</f>
        <v>-28015.700000000015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</row>
    <row r="7" spans="1:14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</row>
    <row r="8" spans="1:148">
      <c r="A8" s="8">
        <f>B8/F2</f>
        <v>-5.2051753683220486E-2</v>
      </c>
      <c r="B8" s="7">
        <f>SUM(D8:MI8)</f>
        <v>-6214.9793897765257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</row>
    <row r="9" spans="1:14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</row>
    <row r="10" spans="1:148">
      <c r="B10">
        <f>B6/B8</f>
        <v>4.5077703791077877</v>
      </c>
      <c r="DF10" t="s">
        <v>82</v>
      </c>
    </row>
    <row r="12" spans="1:148">
      <c r="C12" s="17" t="s">
        <v>26</v>
      </c>
      <c r="D12" s="17" t="s">
        <v>27</v>
      </c>
    </row>
    <row r="13" spans="1:148">
      <c r="C13" s="10">
        <v>800</v>
      </c>
      <c r="D13" s="10">
        <v>14.318</v>
      </c>
    </row>
    <row r="14" spans="1:14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7"/>
  <sheetViews>
    <sheetView topLeftCell="FD1" workbookViewId="0">
      <selection activeCell="FO7" sqref="F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</row>
    <row r="6" spans="1:171">
      <c r="B6" s="15">
        <f>SUM(D6:MI6)</f>
        <v>106660.51999999996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</row>
    <row r="7" spans="1:17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</row>
    <row r="8" spans="1:171">
      <c r="A8" s="8">
        <f>B8/F2</f>
        <v>4.0373185846321498E-3</v>
      </c>
      <c r="B8" s="7">
        <f>SUM(D8:MI8)</f>
        <v>11931.083881304929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</row>
    <row r="9" spans="1:17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</row>
    <row r="10" spans="1:171">
      <c r="B10">
        <f>B6/B8</f>
        <v>8.9397175529985677</v>
      </c>
      <c r="AJ10" t="s">
        <v>65</v>
      </c>
    </row>
    <row r="12" spans="1:171">
      <c r="C12" s="17" t="s">
        <v>26</v>
      </c>
      <c r="D12" s="17" t="s">
        <v>27</v>
      </c>
      <c r="E12" s="1" t="s">
        <v>30</v>
      </c>
    </row>
    <row r="13" spans="1:17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1">
      <c r="A14" s="1" t="s">
        <v>29</v>
      </c>
      <c r="B14" s="16">
        <v>43040</v>
      </c>
      <c r="C14">
        <v>1700</v>
      </c>
      <c r="D14">
        <v>8.23</v>
      </c>
    </row>
    <row r="15" spans="1:171">
      <c r="A15" s="1" t="s">
        <v>29</v>
      </c>
      <c r="B15" s="16">
        <v>43054</v>
      </c>
      <c r="C15">
        <v>2400</v>
      </c>
      <c r="D15">
        <v>8.34</v>
      </c>
    </row>
    <row r="16" spans="1:17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5"/>
  <sheetViews>
    <sheetView topLeftCell="CW1" workbookViewId="0">
      <selection activeCell="DI7" sqref="DI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</row>
    <row r="6" spans="1:113">
      <c r="B6" s="15">
        <f>SUM(D6:MI6)</f>
        <v>18974.530000000032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</row>
    <row r="7" spans="1:11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</row>
    <row r="8" spans="1:113">
      <c r="A8" s="8">
        <f>B8/F2</f>
        <v>-2.4907770610648992E-2</v>
      </c>
      <c r="B8" s="7">
        <f>SUM(D8:MI8)</f>
        <v>-1427.2152559901874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" si="52">DI6/DI7</f>
        <v>52.053249097472921</v>
      </c>
    </row>
    <row r="9" spans="1:11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</row>
    <row r="10" spans="1:113">
      <c r="B10" s="10">
        <f>B6/B8</f>
        <v>-13.294792022690155</v>
      </c>
      <c r="CC10" s="1" t="s">
        <v>75</v>
      </c>
      <c r="CD10" s="1" t="s">
        <v>83</v>
      </c>
    </row>
    <row r="12" spans="1:113">
      <c r="C12" s="1" t="s">
        <v>26</v>
      </c>
      <c r="D12" s="1" t="s">
        <v>27</v>
      </c>
      <c r="E12" s="1" t="s">
        <v>28</v>
      </c>
    </row>
    <row r="13" spans="1:11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3">
      <c r="A14" s="1" t="s">
        <v>29</v>
      </c>
      <c r="B14" s="11">
        <v>42999</v>
      </c>
      <c r="C14">
        <v>1000</v>
      </c>
      <c r="D14">
        <v>18.510000000000002</v>
      </c>
    </row>
    <row r="15" spans="1:11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2018-04-20T13:21:37Z</dcterms:modified>
</cp:coreProperties>
</file>