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W8" i="21" l="1"/>
  <c r="IW9" i="21"/>
  <c r="KV8" i="19"/>
  <c r="KV9" i="19"/>
  <c r="GZ8" i="22"/>
  <c r="GZ9" i="22"/>
  <c r="FK8" i="23"/>
  <c r="FK9" i="23"/>
  <c r="LJ8" i="5"/>
  <c r="LJ9" i="5"/>
  <c r="LJ8" i="12"/>
  <c r="LJ9" i="12"/>
  <c r="LJ8" i="13"/>
  <c r="LJ9" i="13"/>
  <c r="LJ8" i="15"/>
  <c r="LJ9" i="15"/>
  <c r="KM8" i="18"/>
  <c r="KM9" i="18"/>
  <c r="FE8" i="1"/>
  <c r="FE9" i="1"/>
  <c r="LJ8" i="7"/>
  <c r="LJ9" i="7"/>
  <c r="LJ8" i="6"/>
  <c r="LJ9" i="6"/>
  <c r="LA8" i="3"/>
  <c r="LA9" i="3"/>
  <c r="LJ8" i="4"/>
  <c r="LJ9" i="4"/>
  <c r="KL8" i="10"/>
  <c r="KL9" i="10"/>
  <c r="LJ8" i="2"/>
  <c r="LJ9" i="2"/>
  <c r="LI8" i="9"/>
  <c r="LI9" i="9"/>
  <c r="LJ8" i="11"/>
  <c r="LJ9" i="11"/>
  <c r="IS8" i="8"/>
  <c r="IS9" i="8"/>
  <c r="LJ8" i="14"/>
  <c r="LJ9" i="14"/>
  <c r="LJ8" i="16"/>
  <c r="LJ9" i="16"/>
  <c r="KQ8" i="20"/>
  <c r="KQ9" i="20"/>
  <c r="KP8" i="20"/>
  <c r="KP9" i="20"/>
  <c r="LI8" i="16"/>
  <c r="LI9" i="16"/>
  <c r="LI8" i="14"/>
  <c r="LI9" i="14"/>
  <c r="IR8" i="8"/>
  <c r="IR9" i="8"/>
  <c r="LI8" i="11"/>
  <c r="LI9" i="11"/>
  <c r="LH8" i="9"/>
  <c r="LH9" i="9"/>
  <c r="LI8" i="2"/>
  <c r="LI9" i="2"/>
  <c r="KK8" i="10"/>
  <c r="KK9" i="10"/>
  <c r="LI8" i="4"/>
  <c r="LI9" i="4"/>
  <c r="KZ8" i="3"/>
  <c r="KZ9" i="3"/>
  <c r="LI8" i="6"/>
  <c r="LI9" i="6"/>
  <c r="LI8" i="7"/>
  <c r="LI9" i="7"/>
  <c r="FD8" i="1"/>
  <c r="FD9" i="1"/>
  <c r="KL8" i="18"/>
  <c r="KL9" i="18"/>
  <c r="LI8" i="15"/>
  <c r="LI9" i="15"/>
  <c r="LI8" i="13"/>
  <c r="LI9" i="13"/>
  <c r="LI8" i="12"/>
  <c r="LI9" i="12"/>
  <c r="LI8" i="5"/>
  <c r="LI9" i="5"/>
  <c r="FJ8" i="23"/>
  <c r="FJ9" i="23"/>
  <c r="GY8" i="22"/>
  <c r="GY9" i="22"/>
  <c r="KU8" i="19"/>
  <c r="KU9" i="19"/>
  <c r="IV8" i="21"/>
  <c r="IV9" i="21"/>
  <c r="IU8" i="2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<sst xmlns="http://schemas.openxmlformats.org/spreadsheetml/2006/main" count="360" uniqueCount="96">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</sst>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8264"/>
        <c:axId val="-2082938856"/>
      </c:lineChart>
      <c:catAx>
        <c:axId val="-20391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38856"/>
        <c:crosses val="autoZero"/>
        <c:auto val="1"/>
        <c:lblAlgn val="ctr"/>
        <c:lblOffset val="100"/>
        <c:tickLblSkip val="2"/>
        <c:noMultiLvlLbl val="0"/>
      </c:catAx>
      <c:valAx>
        <c:axId val="-208293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4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07192"/>
        <c:axId val="-2105878696"/>
      </c:lineChart>
      <c:catAx>
        <c:axId val="-21076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78696"/>
        <c:crosses val="autoZero"/>
        <c:auto val="1"/>
        <c:lblAlgn val="ctr"/>
        <c:lblOffset val="100"/>
        <c:noMultiLvlLbl val="0"/>
      </c:catAx>
      <c:valAx>
        <c:axId val="-210587869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0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9928"/>
        <c:axId val="-2103624840"/>
      </c:lineChart>
      <c:catAx>
        <c:axId val="-21056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24840"/>
        <c:crosses val="autoZero"/>
        <c:auto val="1"/>
        <c:lblAlgn val="ctr"/>
        <c:lblOffset val="100"/>
        <c:noMultiLvlLbl val="0"/>
      </c:catAx>
      <c:valAx>
        <c:axId val="-21036248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2504"/>
        <c:axId val="-2028514808"/>
      </c:lineChart>
      <c:catAx>
        <c:axId val="-202895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4808"/>
        <c:crosses val="autoZero"/>
        <c:auto val="1"/>
        <c:lblAlgn val="ctr"/>
        <c:lblOffset val="100"/>
        <c:noMultiLvlLbl val="0"/>
      </c:catAx>
      <c:valAx>
        <c:axId val="-202851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5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99976"/>
        <c:axId val="-2123447064"/>
      </c:lineChart>
      <c:catAx>
        <c:axId val="21318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47064"/>
        <c:crosses val="autoZero"/>
        <c:auto val="1"/>
        <c:lblAlgn val="ctr"/>
        <c:lblOffset val="100"/>
        <c:noMultiLvlLbl val="0"/>
      </c:catAx>
      <c:valAx>
        <c:axId val="-212344706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9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90152"/>
        <c:axId val="-2082815304"/>
      </c:lineChart>
      <c:catAx>
        <c:axId val="-21031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15304"/>
        <c:crosses val="autoZero"/>
        <c:auto val="1"/>
        <c:lblAlgn val="ctr"/>
        <c:lblOffset val="100"/>
        <c:noMultiLvlLbl val="0"/>
      </c:catAx>
      <c:valAx>
        <c:axId val="-20828153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48776"/>
        <c:axId val="-2106981576"/>
      </c:lineChart>
      <c:catAx>
        <c:axId val="-21062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81576"/>
        <c:crosses val="autoZero"/>
        <c:auto val="1"/>
        <c:lblAlgn val="ctr"/>
        <c:lblOffset val="100"/>
        <c:noMultiLvlLbl val="0"/>
      </c:catAx>
      <c:valAx>
        <c:axId val="-210698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4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93000"/>
        <c:axId val="-2106333784"/>
      </c:lineChart>
      <c:catAx>
        <c:axId val="-21215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33784"/>
        <c:crosses val="autoZero"/>
        <c:auto val="1"/>
        <c:lblAlgn val="ctr"/>
        <c:lblOffset val="100"/>
        <c:noMultiLvlLbl val="0"/>
      </c:catAx>
      <c:valAx>
        <c:axId val="-210633378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06616"/>
        <c:axId val="-2107622936"/>
      </c:lineChart>
      <c:catAx>
        <c:axId val="-20266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22936"/>
        <c:crosses val="autoZero"/>
        <c:auto val="1"/>
        <c:lblAlgn val="ctr"/>
        <c:lblOffset val="100"/>
        <c:noMultiLvlLbl val="0"/>
      </c:catAx>
      <c:valAx>
        <c:axId val="-2107622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34456"/>
        <c:axId val="-2026316728"/>
      </c:lineChart>
      <c:catAx>
        <c:axId val="-210743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16728"/>
        <c:crosses val="autoZero"/>
        <c:auto val="1"/>
        <c:lblAlgn val="ctr"/>
        <c:lblOffset val="100"/>
        <c:noMultiLvlLbl val="0"/>
      </c:catAx>
      <c:valAx>
        <c:axId val="-202631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3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75144"/>
        <c:axId val="-2038654456"/>
      </c:lineChart>
      <c:catAx>
        <c:axId val="-212437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4456"/>
        <c:crosses val="autoZero"/>
        <c:auto val="1"/>
        <c:lblAlgn val="ctr"/>
        <c:lblOffset val="100"/>
        <c:noMultiLvlLbl val="0"/>
      </c:catAx>
      <c:valAx>
        <c:axId val="-2038654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7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07240"/>
        <c:axId val="-2038886792"/>
      </c:lineChart>
      <c:catAx>
        <c:axId val="21424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6792"/>
        <c:crosses val="autoZero"/>
        <c:auto val="1"/>
        <c:lblAlgn val="ctr"/>
        <c:lblOffset val="100"/>
        <c:tickLblSkip val="2"/>
        <c:noMultiLvlLbl val="0"/>
      </c:catAx>
      <c:valAx>
        <c:axId val="-203888679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0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6840"/>
        <c:axId val="-2106571080"/>
      </c:lineChart>
      <c:catAx>
        <c:axId val="-21044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71080"/>
        <c:crosses val="autoZero"/>
        <c:auto val="1"/>
        <c:lblAlgn val="ctr"/>
        <c:lblOffset val="100"/>
        <c:noMultiLvlLbl val="0"/>
      </c:catAx>
      <c:valAx>
        <c:axId val="-210657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6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5480"/>
        <c:axId val="2134630280"/>
      </c:lineChart>
      <c:catAx>
        <c:axId val="-210316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0280"/>
        <c:crosses val="autoZero"/>
        <c:auto val="1"/>
        <c:lblAlgn val="ctr"/>
        <c:lblOffset val="100"/>
        <c:noMultiLvlLbl val="0"/>
      </c:catAx>
      <c:valAx>
        <c:axId val="21346302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6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85256"/>
        <c:axId val="2134857608"/>
      </c:lineChart>
      <c:catAx>
        <c:axId val="-210318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57608"/>
        <c:crosses val="autoZero"/>
        <c:auto val="1"/>
        <c:lblAlgn val="ctr"/>
        <c:lblOffset val="100"/>
        <c:noMultiLvlLbl val="0"/>
      </c:catAx>
      <c:valAx>
        <c:axId val="213485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8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4072"/>
        <c:axId val="-2028717112"/>
      </c:lineChart>
      <c:catAx>
        <c:axId val="-202868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7112"/>
        <c:crosses val="autoZero"/>
        <c:auto val="1"/>
        <c:lblAlgn val="ctr"/>
        <c:lblOffset val="100"/>
        <c:noMultiLvlLbl val="0"/>
      </c:catAx>
      <c:valAx>
        <c:axId val="-2028717112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89224"/>
        <c:axId val="-2038608760"/>
      </c:lineChart>
      <c:catAx>
        <c:axId val="-210338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08760"/>
        <c:crosses val="autoZero"/>
        <c:auto val="1"/>
        <c:lblAlgn val="ctr"/>
        <c:lblOffset val="100"/>
        <c:noMultiLvlLbl val="0"/>
      </c:catAx>
      <c:valAx>
        <c:axId val="-203860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8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94504"/>
        <c:axId val="-2028239864"/>
      </c:lineChart>
      <c:catAx>
        <c:axId val="21422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39864"/>
        <c:crosses val="autoZero"/>
        <c:auto val="1"/>
        <c:lblAlgn val="ctr"/>
        <c:lblOffset val="100"/>
        <c:noMultiLvlLbl val="0"/>
      </c:catAx>
      <c:valAx>
        <c:axId val="-202823986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9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18312"/>
        <c:axId val="-2052381016"/>
      </c:lineChart>
      <c:catAx>
        <c:axId val="-205221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81016"/>
        <c:crosses val="autoZero"/>
        <c:auto val="1"/>
        <c:lblAlgn val="ctr"/>
        <c:lblOffset val="100"/>
        <c:noMultiLvlLbl val="0"/>
      </c:catAx>
      <c:valAx>
        <c:axId val="-205238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1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18472"/>
        <c:axId val="-2103505720"/>
      </c:lineChart>
      <c:catAx>
        <c:axId val="213931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5720"/>
        <c:crosses val="autoZero"/>
        <c:auto val="1"/>
        <c:lblAlgn val="ctr"/>
        <c:lblOffset val="100"/>
        <c:noMultiLvlLbl val="0"/>
      </c:catAx>
      <c:valAx>
        <c:axId val="-21035057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1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82552"/>
        <c:axId val="-2105620104"/>
      </c:lineChart>
      <c:catAx>
        <c:axId val="-210358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20104"/>
        <c:crosses val="autoZero"/>
        <c:auto val="1"/>
        <c:lblAlgn val="ctr"/>
        <c:lblOffset val="100"/>
        <c:noMultiLvlLbl val="0"/>
      </c:catAx>
      <c:valAx>
        <c:axId val="-210562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9880"/>
        <c:axId val="-2105816696"/>
      </c:lineChart>
      <c:catAx>
        <c:axId val="-21216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16696"/>
        <c:crosses val="autoZero"/>
        <c:auto val="1"/>
        <c:lblAlgn val="ctr"/>
        <c:lblOffset val="100"/>
        <c:noMultiLvlLbl val="0"/>
      </c:catAx>
      <c:valAx>
        <c:axId val="-210581669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34680"/>
        <c:axId val="-2124405496"/>
      </c:lineChart>
      <c:catAx>
        <c:axId val="-210313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05496"/>
        <c:crosses val="autoZero"/>
        <c:auto val="1"/>
        <c:lblAlgn val="ctr"/>
        <c:lblOffset val="100"/>
        <c:noMultiLvlLbl val="0"/>
      </c:catAx>
      <c:valAx>
        <c:axId val="-212440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3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0824"/>
        <c:axId val="-2083317544"/>
      </c:lineChart>
      <c:catAx>
        <c:axId val="-203889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17544"/>
        <c:crosses val="autoZero"/>
        <c:auto val="1"/>
        <c:lblAlgn val="ctr"/>
        <c:lblOffset val="100"/>
        <c:noMultiLvlLbl val="0"/>
      </c:catAx>
      <c:valAx>
        <c:axId val="-208331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9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8744"/>
        <c:axId val="-2026332712"/>
      </c:lineChart>
      <c:catAx>
        <c:axId val="213077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32712"/>
        <c:crosses val="autoZero"/>
        <c:auto val="1"/>
        <c:lblAlgn val="ctr"/>
        <c:lblOffset val="100"/>
        <c:noMultiLvlLbl val="0"/>
      </c:catAx>
      <c:valAx>
        <c:axId val="-20263327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7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9080"/>
        <c:axId val="-2103143720"/>
      </c:lineChart>
      <c:catAx>
        <c:axId val="-208259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3720"/>
        <c:crosses val="autoZero"/>
        <c:auto val="1"/>
        <c:lblAlgn val="ctr"/>
        <c:lblOffset val="100"/>
        <c:noMultiLvlLbl val="0"/>
      </c:catAx>
      <c:valAx>
        <c:axId val="-210314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9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43400"/>
        <c:axId val="2133906344"/>
      </c:lineChart>
      <c:catAx>
        <c:axId val="-210344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06344"/>
        <c:crosses val="autoZero"/>
        <c:auto val="1"/>
        <c:lblAlgn val="ctr"/>
        <c:lblOffset val="100"/>
        <c:noMultiLvlLbl val="0"/>
      </c:catAx>
      <c:valAx>
        <c:axId val="2133906344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44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65912"/>
        <c:axId val="-2106951064"/>
      </c:lineChart>
      <c:catAx>
        <c:axId val="-212216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51064"/>
        <c:crosses val="autoZero"/>
        <c:auto val="1"/>
        <c:lblAlgn val="ctr"/>
        <c:lblOffset val="100"/>
        <c:noMultiLvlLbl val="0"/>
      </c:catAx>
      <c:valAx>
        <c:axId val="-21069510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6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04312"/>
        <c:axId val="-2102993736"/>
      </c:lineChart>
      <c:catAx>
        <c:axId val="-21032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3736"/>
        <c:crosses val="autoZero"/>
        <c:auto val="1"/>
        <c:lblAlgn val="ctr"/>
        <c:lblOffset val="100"/>
        <c:noMultiLvlLbl val="0"/>
      </c:catAx>
      <c:valAx>
        <c:axId val="-210299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8264"/>
        <c:axId val="-2028294760"/>
      </c:lineChart>
      <c:catAx>
        <c:axId val="-20388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94760"/>
        <c:crosses val="autoZero"/>
        <c:auto val="1"/>
        <c:lblAlgn val="ctr"/>
        <c:lblOffset val="100"/>
        <c:noMultiLvlLbl val="0"/>
      </c:catAx>
      <c:valAx>
        <c:axId val="-20282947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9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3672"/>
        <c:axId val="-2038476232"/>
      </c:lineChart>
      <c:catAx>
        <c:axId val="-20387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76232"/>
        <c:crosses val="autoZero"/>
        <c:auto val="1"/>
        <c:lblAlgn val="ctr"/>
        <c:lblOffset val="100"/>
        <c:noMultiLvlLbl val="0"/>
      </c:catAx>
      <c:valAx>
        <c:axId val="-20384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47688"/>
        <c:axId val="-2082539240"/>
      </c:lineChart>
      <c:catAx>
        <c:axId val="21362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39240"/>
        <c:crosses val="autoZero"/>
        <c:auto val="1"/>
        <c:lblAlgn val="ctr"/>
        <c:lblOffset val="100"/>
        <c:noMultiLvlLbl val="0"/>
      </c:catAx>
      <c:valAx>
        <c:axId val="-2082539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24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1944"/>
        <c:axId val="-2124158904"/>
      </c:lineChart>
      <c:catAx>
        <c:axId val="-20289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58904"/>
        <c:crosses val="autoZero"/>
        <c:auto val="1"/>
        <c:lblAlgn val="ctr"/>
        <c:lblOffset val="100"/>
        <c:noMultiLvlLbl val="0"/>
      </c:catAx>
      <c:valAx>
        <c:axId val="-212415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5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34824"/>
        <c:axId val="-2026558840"/>
      </c:lineChart>
      <c:catAx>
        <c:axId val="-20261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8840"/>
        <c:crosses val="autoZero"/>
        <c:auto val="1"/>
        <c:lblAlgn val="ctr"/>
        <c:lblOffset val="100"/>
        <c:noMultiLvlLbl val="0"/>
      </c:catAx>
      <c:valAx>
        <c:axId val="-20265588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3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86152"/>
        <c:axId val="-2104024168"/>
      </c:lineChart>
      <c:catAx>
        <c:axId val="-21044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24168"/>
        <c:crosses val="autoZero"/>
        <c:auto val="1"/>
        <c:lblAlgn val="ctr"/>
        <c:lblOffset val="100"/>
        <c:noMultiLvlLbl val="0"/>
      </c:catAx>
      <c:valAx>
        <c:axId val="-2104024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52936"/>
        <c:axId val="-2122189752"/>
      </c:lineChart>
      <c:catAx>
        <c:axId val="-21073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89752"/>
        <c:crosses val="autoZero"/>
        <c:auto val="1"/>
        <c:lblAlgn val="ctr"/>
        <c:lblOffset val="100"/>
        <c:noMultiLvlLbl val="0"/>
      </c:catAx>
      <c:valAx>
        <c:axId val="-212218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76712"/>
        <c:axId val="-2103717832"/>
      </c:lineChart>
      <c:catAx>
        <c:axId val="-210437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17832"/>
        <c:crosses val="autoZero"/>
        <c:auto val="1"/>
        <c:lblAlgn val="ctr"/>
        <c:lblOffset val="100"/>
        <c:noMultiLvlLbl val="0"/>
      </c:catAx>
      <c:valAx>
        <c:axId val="-210371783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7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25096"/>
        <c:axId val="2139126328"/>
      </c:lineChart>
      <c:catAx>
        <c:axId val="213372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6328"/>
        <c:crosses val="autoZero"/>
        <c:auto val="1"/>
        <c:lblAlgn val="ctr"/>
        <c:lblOffset val="100"/>
        <c:noMultiLvlLbl val="0"/>
      </c:catAx>
      <c:valAx>
        <c:axId val="213912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2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40536"/>
        <c:axId val="2132963448"/>
      </c:lineChart>
      <c:catAx>
        <c:axId val="-210354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3448"/>
        <c:crosses val="autoZero"/>
        <c:auto val="1"/>
        <c:lblAlgn val="ctr"/>
        <c:lblOffset val="100"/>
        <c:noMultiLvlLbl val="0"/>
      </c:catAx>
      <c:valAx>
        <c:axId val="21329634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4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54472"/>
        <c:axId val="-2121924312"/>
      </c:lineChart>
      <c:catAx>
        <c:axId val="21337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24312"/>
        <c:crosses val="autoZero"/>
        <c:auto val="1"/>
        <c:lblAlgn val="ctr"/>
        <c:lblOffset val="100"/>
        <c:noMultiLvlLbl val="0"/>
      </c:catAx>
      <c:valAx>
        <c:axId val="-212192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4152"/>
        <c:axId val="-2123466280"/>
      </c:lineChart>
      <c:catAx>
        <c:axId val="-20825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6280"/>
        <c:crosses val="autoZero"/>
        <c:auto val="1"/>
        <c:lblAlgn val="ctr"/>
        <c:lblOffset val="100"/>
        <c:noMultiLvlLbl val="0"/>
      </c:catAx>
      <c:valAx>
        <c:axId val="-21234662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18440"/>
        <c:axId val="-2028472872"/>
      </c:lineChart>
      <c:catAx>
        <c:axId val="-20281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72872"/>
        <c:crosses val="autoZero"/>
        <c:auto val="1"/>
        <c:lblAlgn val="ctr"/>
        <c:lblOffset val="100"/>
        <c:noMultiLvlLbl val="0"/>
      </c:catAx>
      <c:valAx>
        <c:axId val="-202847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1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16040"/>
        <c:axId val="2134765800"/>
      </c:lineChart>
      <c:catAx>
        <c:axId val="-20392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65800"/>
        <c:crosses val="autoZero"/>
        <c:auto val="1"/>
        <c:lblAlgn val="ctr"/>
        <c:lblOffset val="100"/>
        <c:noMultiLvlLbl val="0"/>
      </c:catAx>
      <c:valAx>
        <c:axId val="2134765800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1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9768"/>
        <c:axId val="-2123419496"/>
      </c:lineChart>
      <c:catAx>
        <c:axId val="-20832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19496"/>
        <c:crosses val="autoZero"/>
        <c:auto val="1"/>
        <c:lblAlgn val="ctr"/>
        <c:lblOffset val="100"/>
        <c:noMultiLvlLbl val="0"/>
      </c:catAx>
      <c:valAx>
        <c:axId val="-21234194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34104"/>
        <c:axId val="-2105983096"/>
      </c:lineChart>
      <c:catAx>
        <c:axId val="-210663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09832"/>
        <c:axId val="2134208968"/>
      </c:lineChart>
      <c:catAx>
        <c:axId val="-20388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0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66472"/>
        <c:axId val="2136541992"/>
      </c:lineChart>
      <c:catAx>
        <c:axId val="-20288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41992"/>
        <c:crosses val="autoZero"/>
        <c:auto val="1"/>
        <c:lblAlgn val="ctr"/>
        <c:lblOffset val="100"/>
        <c:noMultiLvlLbl val="0"/>
      </c:catAx>
      <c:valAx>
        <c:axId val="213654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27864"/>
        <c:axId val="-2082655384"/>
      </c:lineChart>
      <c:catAx>
        <c:axId val="-21034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55384"/>
        <c:crosses val="autoZero"/>
        <c:auto val="1"/>
        <c:lblAlgn val="ctr"/>
        <c:lblOffset val="100"/>
        <c:noMultiLvlLbl val="0"/>
      </c:catAx>
      <c:valAx>
        <c:axId val="-20826553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4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1064"/>
        <c:axId val="-2107262792"/>
      </c:lineChart>
      <c:catAx>
        <c:axId val="-210733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62792"/>
        <c:crosses val="autoZero"/>
        <c:auto val="1"/>
        <c:lblAlgn val="ctr"/>
        <c:lblOffset val="100"/>
        <c:noMultiLvlLbl val="0"/>
      </c:catAx>
      <c:valAx>
        <c:axId val="-210726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3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5"/>
  <sheetViews>
    <sheetView tabSelected="1" topLeftCell="IK1" workbookViewId="0">
      <selection activeCell="IW7" sqref="I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</row>
    <row r="5" spans="1:25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</row>
    <row r="6" spans="1:257">
      <c r="A6" s="10"/>
      <c r="B6" s="34">
        <f>SUM(D6:MI6)</f>
        <v>-657960.43000000028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</row>
    <row r="7" spans="1:25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</row>
    <row r="8" spans="1:257">
      <c r="A8" s="8">
        <f>B8/F2</f>
        <v>-2.2463082883846876E-2</v>
      </c>
      <c r="B8" s="7">
        <f>SUM(D8:MI8)</f>
        <v>-14169.71268313061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</row>
    <row r="9" spans="1:25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</row>
    <row r="10" spans="1:257">
      <c r="A10" s="10"/>
      <c r="B10" s="10">
        <f>B6/B8</f>
        <v>46.434281676248688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5"/>
  <sheetViews>
    <sheetView topLeftCell="EQ1" workbookViewId="0">
      <selection activeCell="FE7" sqref="F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6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</row>
    <row r="6" spans="1:161">
      <c r="B6" s="15">
        <f>SUM(D6:MI6)</f>
        <v>-34363.619999999966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</row>
    <row r="7" spans="1:16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</row>
    <row r="8" spans="1:161">
      <c r="A8" s="8">
        <f>B8/F2</f>
        <v>-0.14829893723128743</v>
      </c>
      <c r="B8" s="7">
        <f>SUM(D8:MI8)</f>
        <v>-8497.5291033527701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</row>
    <row r="9" spans="1:16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</row>
    <row r="10" spans="1:161">
      <c r="B10" s="10">
        <f>B6/B8</f>
        <v>4.0439543756833407</v>
      </c>
      <c r="CC10" s="1" t="s">
        <v>75</v>
      </c>
      <c r="CD10" s="1" t="s">
        <v>83</v>
      </c>
      <c r="EU10" t="s">
        <v>82</v>
      </c>
    </row>
    <row r="12" spans="1:161">
      <c r="C12" s="1" t="s">
        <v>26</v>
      </c>
      <c r="D12" s="1" t="s">
        <v>27</v>
      </c>
      <c r="E12" s="1" t="s">
        <v>28</v>
      </c>
    </row>
    <row r="13" spans="1:16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1">
      <c r="A14" s="1" t="s">
        <v>29</v>
      </c>
      <c r="B14" s="11">
        <v>42999</v>
      </c>
      <c r="C14">
        <v>1000</v>
      </c>
      <c r="D14">
        <v>18.510000000000002</v>
      </c>
    </row>
    <row r="15" spans="1:16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20"/>
  <sheetViews>
    <sheetView topLeftCell="LA1" workbookViewId="0">
      <selection activeCell="LJ7" sqref="L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-202903.21999999991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</row>
    <row r="7" spans="1:3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</row>
    <row r="8" spans="1:322">
      <c r="A8" s="8">
        <f>B8/F2</f>
        <v>-0.16921816792879532</v>
      </c>
      <c r="B8" s="7">
        <f>SUM(D8:MI8)</f>
        <v>-16024.960502856917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</row>
    <row r="9" spans="1:32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</row>
    <row r="10" spans="1:322">
      <c r="B10">
        <f>B6/B8</f>
        <v>12.661698602241577</v>
      </c>
      <c r="HX10" t="s">
        <v>93</v>
      </c>
    </row>
    <row r="16" spans="1:32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topLeftCell="KT1" workbookViewId="0">
      <selection activeCell="LJ7" sqref="L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2">
      <c r="C2" s="1" t="s">
        <v>11</v>
      </c>
      <c r="D2" s="1" t="s">
        <v>7</v>
      </c>
      <c r="E2">
        <v>4.05</v>
      </c>
      <c r="F2">
        <f>E2*10000</f>
        <v>40500</v>
      </c>
    </row>
    <row r="3" spans="1:322">
      <c r="C3" s="1" t="s">
        <v>1</v>
      </c>
    </row>
    <row r="4" spans="1:32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 s="27" customFormat="1">
      <c r="B6" s="28">
        <f>SUM(D6:MI6)</f>
        <v>-37817.679999999978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</row>
    <row r="7" spans="1:32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</row>
    <row r="8" spans="1:322">
      <c r="A8" s="8">
        <f>B8/F2</f>
        <v>-9.4886763224241014E-2</v>
      </c>
      <c r="B8" s="7">
        <f>SUM(D8:MI8)</f>
        <v>-3842.9139105817608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</row>
    <row r="9" spans="1:32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</row>
    <row r="10" spans="1:322">
      <c r="B10" s="10">
        <f>B6/B8</f>
        <v>9.8408865980229407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2">
      <c r="C12" s="17" t="s">
        <v>26</v>
      </c>
      <c r="D12" s="17" t="s">
        <v>27</v>
      </c>
    </row>
    <row r="13" spans="1:322">
      <c r="C13" s="10">
        <v>300</v>
      </c>
      <c r="D13" s="10">
        <v>27.286999999999999</v>
      </c>
    </row>
    <row r="14" spans="1:32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4"/>
  <sheetViews>
    <sheetView topLeftCell="KL1" workbookViewId="0">
      <selection activeCell="LA7" sqref="L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3">
      <c r="C2" s="1" t="s">
        <v>8</v>
      </c>
      <c r="D2" s="1" t="s">
        <v>7</v>
      </c>
      <c r="E2">
        <v>220.39</v>
      </c>
      <c r="F2">
        <f>E2*10000</f>
        <v>2203900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</row>
    <row r="6" spans="1:313">
      <c r="B6" s="15">
        <f>SUM(D6:MI6)</f>
        <v>-343955.30999999994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</row>
    <row r="7" spans="1:3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</row>
    <row r="8" spans="1:313">
      <c r="A8" s="8">
        <f>B8/F2</f>
        <v>-8.2804223414479211E-2</v>
      </c>
      <c r="B8" s="7">
        <f>SUM(D8:MI8)</f>
        <v>-182492.22798317074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</row>
    <row r="9" spans="1:31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</row>
    <row r="10" spans="1:313">
      <c r="T10" s="22" t="s">
        <v>49</v>
      </c>
      <c r="FE10" t="s">
        <v>82</v>
      </c>
      <c r="HJ10" t="s">
        <v>91</v>
      </c>
      <c r="JM10" t="s">
        <v>41</v>
      </c>
    </row>
    <row r="13" spans="1:313">
      <c r="C13" s="1" t="s">
        <v>26</v>
      </c>
      <c r="D13" s="1" t="s">
        <v>27</v>
      </c>
      <c r="E13" s="1" t="s">
        <v>47</v>
      </c>
    </row>
    <row r="14" spans="1:31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5"/>
  <sheetViews>
    <sheetView topLeftCell="KW1" workbookViewId="0">
      <selection activeCell="LJ7" sqref="L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2">
      <c r="C2" s="1" t="s">
        <v>9</v>
      </c>
      <c r="D2" s="1" t="s">
        <v>7</v>
      </c>
      <c r="E2">
        <v>9.6</v>
      </c>
      <c r="F2">
        <f>E2*10000</f>
        <v>96000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-117257.94000000002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</row>
    <row r="7" spans="1:3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</row>
    <row r="8" spans="1:322">
      <c r="A8" s="8">
        <f>B8/F2</f>
        <v>-0.24057541209085889</v>
      </c>
      <c r="B8" s="7">
        <f>SUM(D8:MI8)</f>
        <v>-23095.239560722453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</row>
    <row r="9" spans="1:32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</row>
    <row r="10" spans="1:322">
      <c r="KU10" s="1" t="s">
        <v>41</v>
      </c>
      <c r="KV10" s="1" t="s">
        <v>41</v>
      </c>
    </row>
    <row r="12" spans="1:322">
      <c r="C12" s="1" t="s">
        <v>26</v>
      </c>
      <c r="D12" s="1" t="s">
        <v>27</v>
      </c>
      <c r="E12" s="1" t="s">
        <v>30</v>
      </c>
    </row>
    <row r="13" spans="1:32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2">
      <c r="C14" s="12"/>
      <c r="D14" s="13"/>
      <c r="E14" s="13"/>
    </row>
    <row r="15" spans="1:3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5"/>
  <sheetViews>
    <sheetView topLeftCell="JY2" workbookViewId="0">
      <selection activeCell="KL7" sqref="K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8">
      <c r="C2" s="1" t="s">
        <v>15</v>
      </c>
      <c r="D2" s="1" t="s">
        <v>7</v>
      </c>
      <c r="E2">
        <v>3.89</v>
      </c>
      <c r="F2">
        <f>E2*10000</f>
        <v>38900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</row>
    <row r="6" spans="1:298">
      <c r="B6" s="15">
        <f>SUM(D6:MI6)</f>
        <v>-16755.710000000003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</row>
    <row r="7" spans="1:29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</row>
    <row r="8" spans="1:298">
      <c r="A8" s="8">
        <f>B8/F2</f>
        <v>-0.14182549239509282</v>
      </c>
      <c r="B8" s="7">
        <f>SUM(D8:MI8)</f>
        <v>-5517.0116541691104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</row>
    <row r="9" spans="1:29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</row>
    <row r="10" spans="1:29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8">
      <c r="C14" s="1" t="s">
        <v>26</v>
      </c>
      <c r="D14" s="17" t="s">
        <v>27</v>
      </c>
      <c r="E14" s="1" t="s">
        <v>30</v>
      </c>
    </row>
    <row r="15" spans="1:29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8"/>
  <sheetViews>
    <sheetView topLeftCell="KX1" workbookViewId="0">
      <selection activeCell="LJ7" sqref="LJ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-86557.590000000084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</row>
    <row r="7" spans="1:3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</row>
    <row r="8" spans="1:322">
      <c r="A8" s="8">
        <f>B8/F2</f>
        <v>-3.3372340123426165E-2</v>
      </c>
      <c r="B8" s="7">
        <f>SUM(D8:MI8)</f>
        <v>-26470.940185901633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</row>
    <row r="9" spans="1:32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</row>
    <row r="14" spans="1:322">
      <c r="C14" s="1" t="s">
        <v>26</v>
      </c>
      <c r="D14" s="1" t="s">
        <v>27</v>
      </c>
      <c r="E14" s="1" t="s">
        <v>30</v>
      </c>
    </row>
    <row r="15" spans="1:32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5"/>
  <sheetViews>
    <sheetView topLeftCell="KY1" workbookViewId="0">
      <selection activeCell="LI7" sqref="L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1">
      <c r="C2" s="1" t="s">
        <v>14</v>
      </c>
      <c r="D2" s="1" t="s">
        <v>7</v>
      </c>
      <c r="E2">
        <v>19.88</v>
      </c>
      <c r="F2">
        <f>E2*10000</f>
        <v>198800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</row>
    <row r="6" spans="1:321">
      <c r="B6" s="15">
        <f>SUM(D6:MI6)</f>
        <v>-59706.80999999999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</row>
    <row r="7" spans="1:32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</row>
    <row r="8" spans="1:321">
      <c r="A8" s="8">
        <f>B8/F2</f>
        <v>-7.117546156093435E-2</v>
      </c>
      <c r="B8" s="7">
        <f>SUM(D8:MI8)</f>
        <v>-14149.681758313749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</row>
    <row r="9" spans="1:32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</row>
    <row r="10" spans="1:32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1">
      <c r="C13" s="17" t="s">
        <v>26</v>
      </c>
      <c r="D13" s="17" t="s">
        <v>27</v>
      </c>
      <c r="E13" s="1" t="s">
        <v>35</v>
      </c>
    </row>
    <row r="14" spans="1:32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topLeftCell="KX1" workbookViewId="0">
      <selection activeCell="LJ7" sqref="L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-126301.89000000001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</row>
    <row r="7" spans="1:3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</row>
    <row r="8" spans="1:322">
      <c r="A8" s="8">
        <f>B8/F2</f>
        <v>-2.046132271230134E-2</v>
      </c>
      <c r="B8" s="7">
        <f>SUM(D8:MI8)</f>
        <v>-36529.59943827158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</row>
    <row r="9" spans="1:32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</row>
    <row r="10" spans="1:322">
      <c r="B10">
        <f>B6/B8</f>
        <v>3.4575218984655822</v>
      </c>
      <c r="U10" s="1" t="s">
        <v>51</v>
      </c>
      <c r="V10" s="1" t="s">
        <v>41</v>
      </c>
      <c r="HV10" t="s">
        <v>92</v>
      </c>
    </row>
    <row r="12" spans="1:322">
      <c r="C12" s="1" t="s">
        <v>26</v>
      </c>
      <c r="D12" s="1" t="s">
        <v>27</v>
      </c>
    </row>
    <row r="13" spans="1:322">
      <c r="C13">
        <v>800</v>
      </c>
      <c r="D13">
        <v>9.1660000000000004</v>
      </c>
    </row>
    <row r="14" spans="1:32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F2" workbookViewId="0">
      <selection activeCell="IS8" sqref="IS8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3">
      <c r="C2" s="1" t="s">
        <v>13</v>
      </c>
      <c r="D2" s="1" t="s">
        <v>7</v>
      </c>
      <c r="E2">
        <v>6.98</v>
      </c>
      <c r="F2">
        <f>E2*10000</f>
        <v>69800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</row>
    <row r="6" spans="1:253">
      <c r="B6" s="15">
        <f>SUM(D6:MI6)</f>
        <v>-208587.52999999997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</row>
    <row r="7" spans="1:25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</row>
    <row r="8" spans="1:253">
      <c r="A8" s="8">
        <f>B8/F2</f>
        <v>-0.33279557632143864</v>
      </c>
      <c r="B8" s="7">
        <f>SUM(D8:MI8)</f>
        <v>-23229.131227236416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</row>
    <row r="9" spans="1:25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</row>
    <row r="10" spans="1:25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3">
      <c r="C12" s="1" t="s">
        <v>26</v>
      </c>
      <c r="D12" s="1" t="s">
        <v>27</v>
      </c>
    </row>
    <row r="13" spans="1:253">
      <c r="C13">
        <v>400</v>
      </c>
      <c r="D13">
        <v>27.524999999999999</v>
      </c>
      <c r="G13" s="1" t="s">
        <v>31</v>
      </c>
    </row>
    <row r="14" spans="1:25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3"/>
  <sheetViews>
    <sheetView topLeftCell="KI1" workbookViewId="0">
      <selection activeCell="KV7" sqref="K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8">
      <c r="C2" s="1" t="s">
        <v>53</v>
      </c>
      <c r="D2" s="1" t="s">
        <v>7</v>
      </c>
      <c r="E2">
        <v>12.56</v>
      </c>
      <c r="F2">
        <f>E2*10000</f>
        <v>125600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</row>
    <row r="6" spans="1:308">
      <c r="B6" s="15">
        <f>SUM(D6:MI6)</f>
        <v>528794.92999999982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</row>
    <row r="7" spans="1:30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</row>
    <row r="8" spans="1:308">
      <c r="A8" s="8">
        <f>B8/F2</f>
        <v>7.0492292365961166E-3</v>
      </c>
      <c r="B8" s="7">
        <f>SUM(D8:MI8)</f>
        <v>885.38319211647229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</row>
    <row r="9" spans="1:30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</row>
    <row r="10" spans="1:308">
      <c r="B10">
        <f>B6/B8</f>
        <v>597.24979501354346</v>
      </c>
      <c r="GM10" t="s">
        <v>89</v>
      </c>
      <c r="JX10" s="1" t="s">
        <v>95</v>
      </c>
    </row>
    <row r="12" spans="1:308">
      <c r="C12" s="17" t="s">
        <v>26</v>
      </c>
      <c r="D12" s="17" t="s">
        <v>27</v>
      </c>
    </row>
    <row r="13" spans="1:30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topLeftCell="KU1" workbookViewId="0">
      <selection activeCell="LJ7" sqref="L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2">
      <c r="C2" s="1" t="s">
        <v>19</v>
      </c>
      <c r="D2" s="1" t="s">
        <v>7</v>
      </c>
      <c r="E2">
        <v>19.34</v>
      </c>
      <c r="F2">
        <f>E2*10000</f>
        <v>193400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-38965.550000000003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</row>
    <row r="7" spans="1:3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</row>
    <row r="8" spans="1:322">
      <c r="A8" s="8">
        <f>B8/F2</f>
        <v>-7.896735036907937E-2</v>
      </c>
      <c r="B8" s="7">
        <f>SUM(D8:MI8)</f>
        <v>-15272.285561379949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</row>
    <row r="9" spans="1:32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</row>
    <row r="10" spans="1:322">
      <c r="DY10" s="1" t="s">
        <v>41</v>
      </c>
    </row>
    <row r="12" spans="1:322">
      <c r="C12" s="17" t="s">
        <v>26</v>
      </c>
      <c r="D12" s="17" t="s">
        <v>27</v>
      </c>
    </row>
    <row r="13" spans="1:322">
      <c r="C13" s="10">
        <v>600</v>
      </c>
      <c r="D13" s="10">
        <v>7.2480000000000002</v>
      </c>
    </row>
    <row r="14" spans="1:32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4"/>
  <sheetViews>
    <sheetView topLeftCell="KU1" workbookViewId="0">
      <selection activeCell="LM39" sqref="LM3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2">
      <c r="C2" s="1" t="s">
        <v>21</v>
      </c>
      <c r="D2" s="1" t="s">
        <v>7</v>
      </c>
      <c r="E2">
        <v>5.4</v>
      </c>
      <c r="F2">
        <f>E2*10000</f>
        <v>54000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-7788.0000000000009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</row>
    <row r="7" spans="1:3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</row>
    <row r="8" spans="1:322">
      <c r="A8" s="8">
        <f>B8/F2</f>
        <v>-2.8760320040995151E-2</v>
      </c>
      <c r="B8" s="7">
        <f>SUM(D8:MI8)</f>
        <v>-1553.0572822137381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</row>
    <row r="9" spans="1:32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</row>
    <row r="12" spans="1:322">
      <c r="C12" s="17" t="s">
        <v>26</v>
      </c>
      <c r="D12" s="17" t="s">
        <v>27</v>
      </c>
    </row>
    <row r="13" spans="1:322">
      <c r="C13" s="10">
        <v>300</v>
      </c>
      <c r="D13" s="10">
        <v>8.4870000000000001</v>
      </c>
    </row>
    <row r="14" spans="1:32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3"/>
  <sheetViews>
    <sheetView topLeftCell="KB1" workbookViewId="0">
      <selection activeCell="KQ7" sqref="K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3">
      <c r="C2" s="1" t="s">
        <v>58</v>
      </c>
      <c r="D2" s="1" t="s">
        <v>7</v>
      </c>
      <c r="E2">
        <v>7.83</v>
      </c>
      <c r="F2">
        <f>E2*10000</f>
        <v>78300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</row>
    <row r="6" spans="1:303">
      <c r="B6" s="15">
        <f>SUM(D6:MI6)</f>
        <v>-44076.820000000014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</row>
    <row r="7" spans="1:30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</row>
    <row r="8" spans="1:303">
      <c r="A8" s="8">
        <f>B8/F2</f>
        <v>-4.758158299270164E-2</v>
      </c>
      <c r="B8" s="7">
        <f>SUM(D8:MI8)</f>
        <v>-3725.6379483285386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</row>
    <row r="9" spans="1:30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</row>
    <row r="10" spans="1:303">
      <c r="GF10" t="s">
        <v>88</v>
      </c>
    </row>
    <row r="11" spans="1:303">
      <c r="GF11" t="s">
        <v>87</v>
      </c>
    </row>
    <row r="12" spans="1:303">
      <c r="C12" s="17" t="s">
        <v>26</v>
      </c>
      <c r="D12" s="17" t="s">
        <v>27</v>
      </c>
    </row>
    <row r="13" spans="1:3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3"/>
  <sheetViews>
    <sheetView topLeftCell="GM1" workbookViewId="0">
      <selection activeCell="GZ7" sqref="G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8">
      <c r="C2" s="1" t="s">
        <v>80</v>
      </c>
      <c r="D2" s="1" t="s">
        <v>7</v>
      </c>
      <c r="E2">
        <v>6.54</v>
      </c>
      <c r="F2">
        <f>E2*10000</f>
        <v>65400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</row>
    <row r="6" spans="1:208">
      <c r="B6" s="15">
        <f>SUM(D6:MI6)</f>
        <v>-174794.09000000014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</row>
    <row r="7" spans="1:20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</row>
    <row r="8" spans="1:208">
      <c r="A8" s="8">
        <f>B8/F2</f>
        <v>-4.8094646456473517E-2</v>
      </c>
      <c r="B8" s="7">
        <f>SUM(D8:MI8)</f>
        <v>-3145.3898782533679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</row>
    <row r="9" spans="1:20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</row>
    <row r="12" spans="1:208">
      <c r="C12" s="17" t="s">
        <v>26</v>
      </c>
      <c r="D12" s="17" t="s">
        <v>27</v>
      </c>
    </row>
    <row r="13" spans="1:2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3"/>
  <sheetViews>
    <sheetView topLeftCell="EX1" workbookViewId="0">
      <selection activeCell="FK7" sqref="F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7">
      <c r="C2" s="1" t="s">
        <v>81</v>
      </c>
      <c r="D2" s="1" t="s">
        <v>7</v>
      </c>
      <c r="E2">
        <v>10.41</v>
      </c>
      <c r="F2">
        <f>E2*10000</f>
        <v>104100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</row>
    <row r="6" spans="1:167">
      <c r="B6" s="15">
        <f>SUM(D6:MI6)</f>
        <v>-122133.09999999996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</row>
    <row r="7" spans="1:16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</row>
    <row r="8" spans="1:167">
      <c r="A8" s="8">
        <f>B8/F2</f>
        <v>-1.2750951138923708E-2</v>
      </c>
      <c r="B8" s="7">
        <f>SUM(D8:MI8)</f>
        <v>-1327.374013561958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" si="78">FK6/FK7</f>
        <v>22.493557046979866</v>
      </c>
    </row>
    <row r="9" spans="1:16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</row>
    <row r="10" spans="1:167">
      <c r="FE10" t="s">
        <v>82</v>
      </c>
    </row>
    <row r="12" spans="1:167">
      <c r="C12" s="17" t="s">
        <v>26</v>
      </c>
      <c r="D12" s="17" t="s">
        <v>27</v>
      </c>
    </row>
    <row r="13" spans="1:16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7"/>
  <sheetViews>
    <sheetView topLeftCell="KY1" workbookViewId="0">
      <selection activeCell="LJ7" sqref="L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-234328.03999999995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</row>
    <row r="7" spans="1:32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</row>
    <row r="8" spans="1:322">
      <c r="A8" s="8">
        <f>B8/F2</f>
        <v>-3.6203652147657824E-3</v>
      </c>
      <c r="B8" s="7">
        <f>SUM(D8:MI8)</f>
        <v>-34595.485919258863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</row>
    <row r="9" spans="1:32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</row>
    <row r="10" spans="1:322">
      <c r="B10" s="10">
        <f>B6/B8</f>
        <v>6.7733703913536463</v>
      </c>
      <c r="GS10" t="s">
        <v>85</v>
      </c>
      <c r="JK10" t="s">
        <v>94</v>
      </c>
    </row>
    <row r="12" spans="1:322">
      <c r="C12" s="17" t="s">
        <v>26</v>
      </c>
      <c r="D12" s="17" t="s">
        <v>27</v>
      </c>
    </row>
    <row r="13" spans="1:322">
      <c r="C13" s="10">
        <v>1000</v>
      </c>
      <c r="D13" s="10">
        <v>7.5910000000000002</v>
      </c>
    </row>
    <row r="14" spans="1:322">
      <c r="C14">
        <v>900</v>
      </c>
      <c r="D14">
        <v>5.9</v>
      </c>
    </row>
    <row r="15" spans="1:322">
      <c r="A15" s="1" t="s">
        <v>28</v>
      </c>
      <c r="B15" s="38">
        <v>11232</v>
      </c>
      <c r="C15">
        <v>1900</v>
      </c>
      <c r="D15">
        <v>6</v>
      </c>
    </row>
    <row r="16" spans="1:32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7"/>
  <sheetViews>
    <sheetView topLeftCell="KX1" workbookViewId="0">
      <selection activeCell="LJ7" sqref="L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2">
      <c r="C2" s="1" t="s">
        <v>17</v>
      </c>
      <c r="D2" s="1" t="s">
        <v>7</v>
      </c>
      <c r="E2">
        <v>220.9</v>
      </c>
      <c r="F2">
        <f>E2*10000</f>
        <v>2209000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-70521.490000000107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</row>
    <row r="7" spans="1:32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</row>
    <row r="8" spans="1:322">
      <c r="A8" s="8">
        <f>B8/F2</f>
        <v>-5.3480919654213602E-3</v>
      </c>
      <c r="B8" s="7">
        <f>SUM(D8:MI8)</f>
        <v>-11813.935151615784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</row>
    <row r="9" spans="1:32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</row>
    <row r="10" spans="1:322">
      <c r="B10" s="10">
        <f>B6/B8</f>
        <v>5.9693479856586933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2">
      <c r="AB11" s="1" t="s">
        <v>61</v>
      </c>
    </row>
    <row r="13" spans="1:322">
      <c r="C13" s="17" t="s">
        <v>26</v>
      </c>
      <c r="D13" s="17" t="s">
        <v>27</v>
      </c>
      <c r="E13" s="1" t="s">
        <v>28</v>
      </c>
    </row>
    <row r="14" spans="1:32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7"/>
  <sheetViews>
    <sheetView topLeftCell="KU1" workbookViewId="0">
      <selection activeCell="LJ7" sqref="L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-34256.070000000072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</row>
    <row r="7" spans="1:32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</row>
    <row r="8" spans="1:322">
      <c r="A8" s="8">
        <f>B8/F2</f>
        <v>-2.6745149926225326E-3</v>
      </c>
      <c r="B8" s="7">
        <f>SUM(D8:MI8)</f>
        <v>-7903.7267061981083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</row>
    <row r="9" spans="1:32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</row>
    <row r="10" spans="1:322">
      <c r="B10">
        <f>B6/B8</f>
        <v>4.3341668143885137</v>
      </c>
      <c r="AJ10" t="s">
        <v>65</v>
      </c>
      <c r="HN10" t="s">
        <v>90</v>
      </c>
    </row>
    <row r="12" spans="1:322">
      <c r="C12" s="17" t="s">
        <v>26</v>
      </c>
      <c r="D12" s="17" t="s">
        <v>27</v>
      </c>
      <c r="E12" s="1" t="s">
        <v>30</v>
      </c>
    </row>
    <row r="13" spans="1:32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2">
      <c r="A14" s="1" t="s">
        <v>29</v>
      </c>
      <c r="B14" s="16">
        <v>43040</v>
      </c>
      <c r="C14">
        <v>1700</v>
      </c>
      <c r="D14">
        <v>8.23</v>
      </c>
    </row>
    <row r="15" spans="1:322">
      <c r="A15" s="1" t="s">
        <v>29</v>
      </c>
      <c r="B15" s="16">
        <v>43054</v>
      </c>
      <c r="C15">
        <v>2400</v>
      </c>
      <c r="D15">
        <v>8.34</v>
      </c>
    </row>
    <row r="16" spans="1:32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19"/>
  <sheetViews>
    <sheetView topLeftCell="KW1" workbookViewId="0">
      <selection activeCell="LJ7" sqref="L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2">
      <c r="C2" s="1" t="s">
        <v>20</v>
      </c>
      <c r="D2" s="1" t="s">
        <v>7</v>
      </c>
      <c r="E2">
        <v>16.73</v>
      </c>
      <c r="F2">
        <f>E2*10000</f>
        <v>167300</v>
      </c>
    </row>
    <row r="3" spans="1:322">
      <c r="C3" s="1" t="s">
        <v>1</v>
      </c>
    </row>
    <row r="4" spans="1:3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</row>
    <row r="5" spans="1:3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</row>
    <row r="6" spans="1:322">
      <c r="B6" s="15">
        <f>SUM(D6:MI6)</f>
        <v>-77057.550000000017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</row>
    <row r="7" spans="1:32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</row>
    <row r="8" spans="1:322">
      <c r="A8" s="8">
        <f>B8/F2</f>
        <v>-6.907599423972885E-2</v>
      </c>
      <c r="B8" s="7">
        <f>SUM(D8:MI8)</f>
        <v>-11556.413836306638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</row>
    <row r="9" spans="1:32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</row>
    <row r="10" spans="1:322">
      <c r="B10" s="10">
        <f>B6/B8</f>
        <v>6.6679465698873903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2">
      <c r="C12" s="17" t="s">
        <v>26</v>
      </c>
      <c r="D12" s="17" t="s">
        <v>27</v>
      </c>
    </row>
    <row r="13" spans="1:322">
      <c r="C13" s="10">
        <v>400</v>
      </c>
      <c r="D13" s="10">
        <v>8.4030000000000005</v>
      </c>
    </row>
    <row r="14" spans="1:322">
      <c r="A14" s="1" t="s">
        <v>29</v>
      </c>
      <c r="B14" s="23">
        <v>42991</v>
      </c>
      <c r="C14">
        <v>2000</v>
      </c>
      <c r="D14">
        <v>4.75</v>
      </c>
    </row>
    <row r="15" spans="1:322">
      <c r="A15" s="1" t="s">
        <v>29</v>
      </c>
      <c r="B15" s="11">
        <v>42993</v>
      </c>
      <c r="C15">
        <v>2000</v>
      </c>
      <c r="D15">
        <v>4.71</v>
      </c>
    </row>
    <row r="16" spans="1:32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5"/>
  <sheetViews>
    <sheetView topLeftCell="KA1" workbookViewId="0">
      <selection activeCell="KM7" sqref="K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9">
      <c r="C2" s="1" t="s">
        <v>33</v>
      </c>
      <c r="D2" s="1" t="s">
        <v>7</v>
      </c>
      <c r="E2">
        <v>11.94</v>
      </c>
      <c r="F2">
        <f>E2*10000</f>
        <v>119400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</row>
    <row r="6" spans="1:299">
      <c r="B6" s="15">
        <f>SUM(D6:MI6)</f>
        <v>-55866.880000000019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</row>
    <row r="7" spans="1:29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</row>
    <row r="8" spans="1:299">
      <c r="A8" s="8">
        <f>B8/F2</f>
        <v>-0.12962898379809148</v>
      </c>
      <c r="B8" s="7">
        <f>SUM(D8:MI8)</f>
        <v>-15477.700665492122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</row>
    <row r="9" spans="1:29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</row>
    <row r="10" spans="1:299">
      <c r="B10">
        <f>B6/B8</f>
        <v>3.6095077174193237</v>
      </c>
      <c r="DF10" t="s">
        <v>82</v>
      </c>
    </row>
    <row r="12" spans="1:299">
      <c r="C12" s="17" t="s">
        <v>26</v>
      </c>
      <c r="D12" s="17" t="s">
        <v>27</v>
      </c>
    </row>
    <row r="13" spans="1:299">
      <c r="C13" s="10">
        <v>800</v>
      </c>
      <c r="D13" s="10">
        <v>14.318</v>
      </c>
    </row>
    <row r="14" spans="1:29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2018-11-30T13:50:12Z</dcterms:modified>
</cp:coreProperties>
</file>