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980" yWindow="560" windowWidth="25600" windowHeight="16060" tabRatio="996" activeTab="1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8" i="20" l="1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<sst xmlns="http://schemas.openxmlformats.org/spreadsheetml/2006/main" count="297" uniqueCount="75">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</sst>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  <xf numFmtId="0" fontId="10" fillId="0" borderId="0" xfId="0" applyFont="1" applyFill="1" applyAlignmen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81160"/>
        <c:axId val="-2100580808"/>
      </c:lineChart>
      <c:catAx>
        <c:axId val="-210058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80808"/>
        <c:crosses val="autoZero"/>
        <c:auto val="1"/>
        <c:lblAlgn val="ctr"/>
        <c:lblOffset val="100"/>
        <c:noMultiLvlLbl val="0"/>
      </c:catAx>
      <c:valAx>
        <c:axId val="-210058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58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55544"/>
        <c:axId val="-2097452552"/>
      </c:lineChart>
      <c:catAx>
        <c:axId val="-209745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52552"/>
        <c:crosses val="autoZero"/>
        <c:auto val="1"/>
        <c:lblAlgn val="ctr"/>
        <c:lblOffset val="100"/>
        <c:noMultiLvlLbl val="0"/>
      </c:catAx>
      <c:valAx>
        <c:axId val="-209745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4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21736"/>
        <c:axId val="-2100518744"/>
      </c:lineChart>
      <c:catAx>
        <c:axId val="-210052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18744"/>
        <c:crosses val="autoZero"/>
        <c:auto val="1"/>
        <c:lblAlgn val="ctr"/>
        <c:lblOffset val="100"/>
        <c:noMultiLvlLbl val="0"/>
      </c:catAx>
      <c:valAx>
        <c:axId val="-210051874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52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712552"/>
        <c:axId val="-2096709800"/>
      </c:barChart>
      <c:catAx>
        <c:axId val="-209671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709800"/>
        <c:crosses val="autoZero"/>
        <c:auto val="1"/>
        <c:lblAlgn val="ctr"/>
        <c:lblOffset val="100"/>
        <c:noMultiLvlLbl val="0"/>
      </c:catAx>
      <c:valAx>
        <c:axId val="-209670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71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07464"/>
        <c:axId val="-2100504472"/>
      </c:lineChart>
      <c:catAx>
        <c:axId val="-21005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04472"/>
        <c:crosses val="autoZero"/>
        <c:auto val="1"/>
        <c:lblAlgn val="ctr"/>
        <c:lblOffset val="100"/>
        <c:noMultiLvlLbl val="0"/>
      </c:catAx>
      <c:valAx>
        <c:axId val="-210050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50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41304"/>
        <c:axId val="-2097438312"/>
      </c:lineChart>
      <c:catAx>
        <c:axId val="-209744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38312"/>
        <c:crosses val="autoZero"/>
        <c:auto val="1"/>
        <c:lblAlgn val="ctr"/>
        <c:lblOffset val="100"/>
        <c:noMultiLvlLbl val="0"/>
      </c:catAx>
      <c:valAx>
        <c:axId val="-20974383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44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97960"/>
        <c:axId val="-2095595272"/>
      </c:barChart>
      <c:catAx>
        <c:axId val="-209559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95272"/>
        <c:crosses val="autoZero"/>
        <c:auto val="1"/>
        <c:lblAlgn val="ctr"/>
        <c:lblOffset val="100"/>
        <c:noMultiLvlLbl val="0"/>
      </c:catAx>
      <c:valAx>
        <c:axId val="-209559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9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85624"/>
        <c:axId val="-2097382984"/>
      </c:lineChart>
      <c:catAx>
        <c:axId val="-209738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82984"/>
        <c:crosses val="autoZero"/>
        <c:auto val="1"/>
        <c:lblAlgn val="ctr"/>
        <c:lblOffset val="100"/>
        <c:noMultiLvlLbl val="0"/>
      </c:catAx>
      <c:valAx>
        <c:axId val="-209738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38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46424"/>
        <c:axId val="-2097343752"/>
      </c:lineChart>
      <c:catAx>
        <c:axId val="-209734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43752"/>
        <c:crosses val="autoZero"/>
        <c:auto val="1"/>
        <c:lblAlgn val="ctr"/>
        <c:lblOffset val="100"/>
        <c:noMultiLvlLbl val="0"/>
      </c:catAx>
      <c:valAx>
        <c:axId val="-209734375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34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469032"/>
        <c:axId val="-2100466040"/>
      </c:barChart>
      <c:catAx>
        <c:axId val="-210046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66040"/>
        <c:crosses val="autoZero"/>
        <c:auto val="1"/>
        <c:lblAlgn val="ctr"/>
        <c:lblOffset val="100"/>
        <c:noMultiLvlLbl val="0"/>
      </c:catAx>
      <c:valAx>
        <c:axId val="-2100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46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29480"/>
        <c:axId val="-2097326200"/>
      </c:lineChart>
      <c:catAx>
        <c:axId val="-209732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26200"/>
        <c:crosses val="autoZero"/>
        <c:auto val="1"/>
        <c:lblAlgn val="ctr"/>
        <c:lblOffset val="100"/>
        <c:noMultiLvlLbl val="0"/>
      </c:catAx>
      <c:valAx>
        <c:axId val="-209732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32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64280"/>
        <c:axId val="-2100561224"/>
      </c:lineChart>
      <c:catAx>
        <c:axId val="-210056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61224"/>
        <c:crosses val="autoZero"/>
        <c:auto val="1"/>
        <c:lblAlgn val="ctr"/>
        <c:lblOffset val="100"/>
        <c:noMultiLvlLbl val="0"/>
      </c:catAx>
      <c:valAx>
        <c:axId val="-2100561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56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37576"/>
        <c:axId val="-2100434568"/>
      </c:lineChart>
      <c:catAx>
        <c:axId val="-210043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34568"/>
        <c:crosses val="autoZero"/>
        <c:auto val="1"/>
        <c:lblAlgn val="ctr"/>
        <c:lblOffset val="100"/>
        <c:noMultiLvlLbl val="0"/>
      </c:catAx>
      <c:valAx>
        <c:axId val="-210043456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43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79240"/>
        <c:axId val="-2095576248"/>
      </c:barChart>
      <c:catAx>
        <c:axId val="-209557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76248"/>
        <c:crosses val="autoZero"/>
        <c:auto val="1"/>
        <c:lblAlgn val="ctr"/>
        <c:lblOffset val="100"/>
        <c:noMultiLvlLbl val="0"/>
      </c:catAx>
      <c:valAx>
        <c:axId val="-209557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7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85256"/>
        <c:axId val="-2101382248"/>
      </c:lineChart>
      <c:catAx>
        <c:axId val="-210138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82248"/>
        <c:crosses val="autoZero"/>
        <c:auto val="1"/>
        <c:lblAlgn val="ctr"/>
        <c:lblOffset val="100"/>
        <c:noMultiLvlLbl val="0"/>
      </c:catAx>
      <c:valAx>
        <c:axId val="-210138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38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06456"/>
        <c:axId val="-2102209464"/>
      </c:lineChart>
      <c:catAx>
        <c:axId val="-210220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09464"/>
        <c:crosses val="autoZero"/>
        <c:auto val="1"/>
        <c:lblAlgn val="ctr"/>
        <c:lblOffset val="100"/>
        <c:noMultiLvlLbl val="0"/>
      </c:catAx>
      <c:valAx>
        <c:axId val="-210220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0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228936"/>
        <c:axId val="-2102239256"/>
      </c:barChart>
      <c:catAx>
        <c:axId val="-21022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39256"/>
        <c:crosses val="autoZero"/>
        <c:auto val="1"/>
        <c:lblAlgn val="ctr"/>
        <c:lblOffset val="100"/>
        <c:noMultiLvlLbl val="0"/>
      </c:catAx>
      <c:valAx>
        <c:axId val="-210223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22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78968"/>
        <c:axId val="-2102289336"/>
      </c:lineChart>
      <c:catAx>
        <c:axId val="-210227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89336"/>
        <c:crosses val="autoZero"/>
        <c:auto val="1"/>
        <c:lblAlgn val="ctr"/>
        <c:lblOffset val="100"/>
        <c:noMultiLvlLbl val="0"/>
      </c:catAx>
      <c:valAx>
        <c:axId val="-210228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2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16728"/>
        <c:axId val="-2102327016"/>
      </c:lineChart>
      <c:catAx>
        <c:axId val="-210231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27016"/>
        <c:crosses val="autoZero"/>
        <c:auto val="1"/>
        <c:lblAlgn val="ctr"/>
        <c:lblOffset val="100"/>
        <c:noMultiLvlLbl val="0"/>
      </c:catAx>
      <c:valAx>
        <c:axId val="-210232701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1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42424"/>
        <c:axId val="-2102352584"/>
      </c:barChart>
      <c:catAx>
        <c:axId val="-21023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52584"/>
        <c:crosses val="autoZero"/>
        <c:auto val="1"/>
        <c:lblAlgn val="ctr"/>
        <c:lblOffset val="100"/>
        <c:noMultiLvlLbl val="0"/>
      </c:catAx>
      <c:valAx>
        <c:axId val="-210235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3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43992"/>
        <c:axId val="-2096641048"/>
      </c:lineChart>
      <c:catAx>
        <c:axId val="-209664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41048"/>
        <c:crosses val="autoZero"/>
        <c:auto val="1"/>
        <c:lblAlgn val="ctr"/>
        <c:lblOffset val="100"/>
        <c:noMultiLvlLbl val="0"/>
      </c:catAx>
      <c:valAx>
        <c:axId val="-209664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64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05992"/>
        <c:axId val="-2096603032"/>
      </c:lineChart>
      <c:catAx>
        <c:axId val="-209660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03032"/>
        <c:crosses val="autoZero"/>
        <c:auto val="1"/>
        <c:lblAlgn val="ctr"/>
        <c:lblOffset val="100"/>
        <c:noMultiLvlLbl val="0"/>
      </c:catAx>
      <c:valAx>
        <c:axId val="-2096603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60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450136"/>
        <c:axId val="-2101447288"/>
      </c:barChart>
      <c:catAx>
        <c:axId val="-210145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47288"/>
        <c:crosses val="autoZero"/>
        <c:auto val="1"/>
        <c:lblAlgn val="ctr"/>
        <c:lblOffset val="100"/>
        <c:noMultiLvlLbl val="0"/>
      </c:catAx>
      <c:valAx>
        <c:axId val="-210144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45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48664"/>
        <c:axId val="-2095564408"/>
      </c:barChart>
      <c:catAx>
        <c:axId val="-209554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64408"/>
        <c:crosses val="autoZero"/>
        <c:auto val="1"/>
        <c:lblAlgn val="ctr"/>
        <c:lblOffset val="100"/>
        <c:noMultiLvlLbl val="0"/>
      </c:catAx>
      <c:valAx>
        <c:axId val="-209556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4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78088"/>
        <c:axId val="-2096575096"/>
      </c:lineChart>
      <c:catAx>
        <c:axId val="-209657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75096"/>
        <c:crosses val="autoZero"/>
        <c:auto val="1"/>
        <c:lblAlgn val="ctr"/>
        <c:lblOffset val="100"/>
        <c:noMultiLvlLbl val="0"/>
      </c:catAx>
      <c:valAx>
        <c:axId val="-209657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7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58744"/>
        <c:axId val="-2102361752"/>
      </c:lineChart>
      <c:catAx>
        <c:axId val="-210235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61752"/>
        <c:crosses val="autoZero"/>
        <c:auto val="1"/>
        <c:lblAlgn val="ctr"/>
        <c:lblOffset val="100"/>
        <c:noMultiLvlLbl val="0"/>
      </c:catAx>
      <c:valAx>
        <c:axId val="-210236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5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82824"/>
        <c:axId val="-2102392600"/>
      </c:barChart>
      <c:catAx>
        <c:axId val="-210238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92600"/>
        <c:crosses val="autoZero"/>
        <c:auto val="1"/>
        <c:lblAlgn val="ctr"/>
        <c:lblOffset val="100"/>
        <c:noMultiLvlLbl val="0"/>
      </c:catAx>
      <c:valAx>
        <c:axId val="-210239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38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34040"/>
        <c:axId val="-2096531032"/>
      </c:lineChart>
      <c:catAx>
        <c:axId val="-209653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31032"/>
        <c:crosses val="autoZero"/>
        <c:auto val="1"/>
        <c:lblAlgn val="ctr"/>
        <c:lblOffset val="100"/>
        <c:noMultiLvlLbl val="0"/>
      </c:catAx>
      <c:valAx>
        <c:axId val="-209653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3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56648"/>
        <c:axId val="-2093753640"/>
      </c:lineChart>
      <c:catAx>
        <c:axId val="-209375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753640"/>
        <c:crosses val="autoZero"/>
        <c:auto val="1"/>
        <c:lblAlgn val="ctr"/>
        <c:lblOffset val="100"/>
        <c:noMultiLvlLbl val="0"/>
      </c:catAx>
      <c:valAx>
        <c:axId val="-20937536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75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546248"/>
        <c:axId val="-2096542024"/>
      </c:barChart>
      <c:catAx>
        <c:axId val="-209654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42024"/>
        <c:crosses val="autoZero"/>
        <c:auto val="1"/>
        <c:lblAlgn val="ctr"/>
        <c:lblOffset val="100"/>
        <c:noMultiLvlLbl val="0"/>
      </c:catAx>
      <c:valAx>
        <c:axId val="-2096542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4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85864"/>
        <c:axId val="-2100382856"/>
      </c:lineChart>
      <c:catAx>
        <c:axId val="-210038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82856"/>
        <c:crosses val="autoZero"/>
        <c:auto val="1"/>
        <c:lblAlgn val="ctr"/>
        <c:lblOffset val="100"/>
        <c:noMultiLvlLbl val="0"/>
      </c:catAx>
      <c:valAx>
        <c:axId val="-210038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38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04648"/>
        <c:axId val="-2093701624"/>
      </c:lineChart>
      <c:catAx>
        <c:axId val="-209370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701624"/>
        <c:crosses val="autoZero"/>
        <c:auto val="1"/>
        <c:lblAlgn val="ctr"/>
        <c:lblOffset val="100"/>
        <c:noMultiLvlLbl val="0"/>
      </c:catAx>
      <c:valAx>
        <c:axId val="-2093701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70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678744"/>
        <c:axId val="-2093675720"/>
      </c:barChart>
      <c:catAx>
        <c:axId val="-209367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75720"/>
        <c:crosses val="autoZero"/>
        <c:auto val="1"/>
        <c:lblAlgn val="ctr"/>
        <c:lblOffset val="100"/>
        <c:noMultiLvlLbl val="0"/>
      </c:catAx>
      <c:valAx>
        <c:axId val="-209367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67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30536"/>
        <c:axId val="-2101427544"/>
      </c:lineChart>
      <c:catAx>
        <c:axId val="-210143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27544"/>
        <c:crosses val="autoZero"/>
        <c:auto val="1"/>
        <c:lblAlgn val="ctr"/>
        <c:lblOffset val="100"/>
        <c:tickLblSkip val="2"/>
        <c:noMultiLvlLbl val="0"/>
      </c:catAx>
      <c:valAx>
        <c:axId val="-210142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43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11032"/>
        <c:axId val="-2100416312"/>
      </c:lineChart>
      <c:catAx>
        <c:axId val="-209651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16312"/>
        <c:crosses val="autoZero"/>
        <c:auto val="1"/>
        <c:lblAlgn val="ctr"/>
        <c:lblOffset val="100"/>
        <c:noMultiLvlLbl val="0"/>
      </c:catAx>
      <c:valAx>
        <c:axId val="-210041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1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99304"/>
        <c:axId val="-2096496280"/>
      </c:lineChart>
      <c:catAx>
        <c:axId val="-20964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96280"/>
        <c:crosses val="autoZero"/>
        <c:auto val="1"/>
        <c:lblAlgn val="ctr"/>
        <c:lblOffset val="100"/>
        <c:noMultiLvlLbl val="0"/>
      </c:catAx>
      <c:valAx>
        <c:axId val="-20964962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4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470136"/>
        <c:axId val="-2096467128"/>
      </c:barChart>
      <c:catAx>
        <c:axId val="-20964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67128"/>
        <c:crosses val="autoZero"/>
        <c:auto val="1"/>
        <c:lblAlgn val="ctr"/>
        <c:lblOffset val="100"/>
        <c:noMultiLvlLbl val="0"/>
      </c:catAx>
      <c:valAx>
        <c:axId val="-209646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47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53480"/>
        <c:axId val="-2096450424"/>
      </c:lineChart>
      <c:catAx>
        <c:axId val="-209645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50424"/>
        <c:crosses val="autoZero"/>
        <c:auto val="1"/>
        <c:lblAlgn val="ctr"/>
        <c:lblOffset val="100"/>
        <c:noMultiLvlLbl val="0"/>
      </c:catAx>
      <c:valAx>
        <c:axId val="-209645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4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03064"/>
        <c:axId val="-2093599992"/>
      </c:lineChart>
      <c:catAx>
        <c:axId val="-20936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99992"/>
        <c:crosses val="autoZero"/>
        <c:auto val="1"/>
        <c:lblAlgn val="ctr"/>
        <c:lblOffset val="100"/>
        <c:noMultiLvlLbl val="0"/>
      </c:catAx>
      <c:valAx>
        <c:axId val="-209359999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60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417192"/>
        <c:axId val="-2096414136"/>
      </c:barChart>
      <c:catAx>
        <c:axId val="-209641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14136"/>
        <c:crosses val="autoZero"/>
        <c:auto val="1"/>
        <c:lblAlgn val="ctr"/>
        <c:lblOffset val="100"/>
        <c:noMultiLvlLbl val="0"/>
      </c:catAx>
      <c:valAx>
        <c:axId val="-209641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41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42520"/>
        <c:axId val="-2100339512"/>
      </c:lineChart>
      <c:catAx>
        <c:axId val="-210034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39512"/>
        <c:crosses val="autoZero"/>
        <c:auto val="1"/>
        <c:lblAlgn val="ctr"/>
        <c:lblOffset val="100"/>
        <c:noMultiLvlLbl val="0"/>
      </c:catAx>
      <c:valAx>
        <c:axId val="-210033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34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57752"/>
        <c:axId val="-2101167496"/>
      </c:lineChart>
      <c:catAx>
        <c:axId val="-210115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67496"/>
        <c:crosses val="autoZero"/>
        <c:auto val="1"/>
        <c:lblAlgn val="ctr"/>
        <c:lblOffset val="100"/>
        <c:noMultiLvlLbl val="0"/>
      </c:catAx>
      <c:valAx>
        <c:axId val="-21011674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15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183896"/>
        <c:axId val="-2101193368"/>
      </c:barChart>
      <c:catAx>
        <c:axId val="-210118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93368"/>
        <c:crosses val="autoZero"/>
        <c:auto val="1"/>
        <c:lblAlgn val="ctr"/>
        <c:lblOffset val="100"/>
        <c:noMultiLvlLbl val="0"/>
      </c:catAx>
      <c:valAx>
        <c:axId val="-210119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18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57832"/>
        <c:axId val="-2097254824"/>
      </c:lineChart>
      <c:catAx>
        <c:axId val="-209725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54824"/>
        <c:crosses val="autoZero"/>
        <c:auto val="1"/>
        <c:lblAlgn val="ctr"/>
        <c:lblOffset val="100"/>
        <c:noMultiLvlLbl val="0"/>
      </c:catAx>
      <c:valAx>
        <c:axId val="-209725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25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78488"/>
        <c:axId val="-2097475208"/>
      </c:lineChart>
      <c:catAx>
        <c:axId val="-209747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75208"/>
        <c:crosses val="autoZero"/>
        <c:auto val="1"/>
        <c:lblAlgn val="ctr"/>
        <c:lblOffset val="100"/>
        <c:tickLblSkip val="2"/>
        <c:noMultiLvlLbl val="0"/>
      </c:catAx>
      <c:valAx>
        <c:axId val="-2097475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47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87736"/>
        <c:axId val="-2093586232"/>
      </c:lineChart>
      <c:catAx>
        <c:axId val="-209358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86232"/>
        <c:crosses val="autoZero"/>
        <c:auto val="1"/>
        <c:lblAlgn val="ctr"/>
        <c:lblOffset val="100"/>
        <c:noMultiLvlLbl val="0"/>
      </c:catAx>
      <c:valAx>
        <c:axId val="-209358623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58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223560"/>
        <c:axId val="-2097220504"/>
      </c:barChart>
      <c:catAx>
        <c:axId val="-209722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20504"/>
        <c:crosses val="autoZero"/>
        <c:auto val="1"/>
        <c:lblAlgn val="ctr"/>
        <c:lblOffset val="100"/>
        <c:noMultiLvlLbl val="0"/>
      </c:catAx>
      <c:valAx>
        <c:axId val="-209722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22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92088"/>
        <c:axId val="-2096389032"/>
      </c:lineChart>
      <c:catAx>
        <c:axId val="-209639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89032"/>
        <c:crosses val="autoZero"/>
        <c:auto val="1"/>
        <c:lblAlgn val="ctr"/>
        <c:lblOffset val="100"/>
        <c:noMultiLvlLbl val="0"/>
      </c:catAx>
      <c:valAx>
        <c:axId val="-209638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39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49816"/>
        <c:axId val="-2096346808"/>
      </c:lineChart>
      <c:catAx>
        <c:axId val="-209634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46808"/>
        <c:crosses val="autoZero"/>
        <c:auto val="1"/>
        <c:lblAlgn val="ctr"/>
        <c:lblOffset val="100"/>
        <c:noMultiLvlLbl val="0"/>
      </c:catAx>
      <c:valAx>
        <c:axId val="-2096346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34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204952"/>
        <c:axId val="-2097201896"/>
      </c:barChart>
      <c:catAx>
        <c:axId val="-209720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01896"/>
        <c:crosses val="autoZero"/>
        <c:auto val="1"/>
        <c:lblAlgn val="ctr"/>
        <c:lblOffset val="100"/>
        <c:noMultiLvlLbl val="0"/>
      </c:catAx>
      <c:valAx>
        <c:axId val="-209720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20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47176"/>
        <c:axId val="-2094844120"/>
      </c:lineChart>
      <c:catAx>
        <c:axId val="-209484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44120"/>
        <c:crosses val="autoZero"/>
        <c:auto val="1"/>
        <c:lblAlgn val="ctr"/>
        <c:lblOffset val="100"/>
        <c:noMultiLvlLbl val="0"/>
      </c:catAx>
      <c:valAx>
        <c:axId val="-209484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84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07400"/>
        <c:axId val="-2094804392"/>
      </c:lineChart>
      <c:catAx>
        <c:axId val="-20948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04392"/>
        <c:crosses val="autoZero"/>
        <c:auto val="1"/>
        <c:lblAlgn val="ctr"/>
        <c:lblOffset val="100"/>
        <c:noMultiLvlLbl val="0"/>
      </c:catAx>
      <c:valAx>
        <c:axId val="-209480439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80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248424"/>
        <c:axId val="-2101258728"/>
      </c:barChart>
      <c:catAx>
        <c:axId val="-210124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58728"/>
        <c:crosses val="autoZero"/>
        <c:auto val="1"/>
        <c:lblAlgn val="ctr"/>
        <c:lblOffset val="100"/>
        <c:noMultiLvlLbl val="0"/>
      </c:catAx>
      <c:valAx>
        <c:axId val="-210125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24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68872"/>
        <c:axId val="-2101271944"/>
      </c:lineChart>
      <c:catAx>
        <c:axId val="-210126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71944"/>
        <c:crosses val="autoZero"/>
        <c:auto val="1"/>
        <c:lblAlgn val="ctr"/>
        <c:lblOffset val="100"/>
        <c:noMultiLvlLbl val="0"/>
      </c:catAx>
      <c:valAx>
        <c:axId val="-210127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26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02008"/>
        <c:axId val="-2101311480"/>
      </c:lineChart>
      <c:catAx>
        <c:axId val="-210130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11480"/>
        <c:crosses val="autoZero"/>
        <c:auto val="1"/>
        <c:lblAlgn val="ctr"/>
        <c:lblOffset val="100"/>
        <c:noMultiLvlLbl val="0"/>
      </c:catAx>
      <c:valAx>
        <c:axId val="-210131148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30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276072"/>
        <c:axId val="-2099273080"/>
      </c:barChart>
      <c:catAx>
        <c:axId val="-20992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73080"/>
        <c:crosses val="autoZero"/>
        <c:auto val="1"/>
        <c:lblAlgn val="ctr"/>
        <c:lblOffset val="100"/>
        <c:tickLblSkip val="2"/>
        <c:noMultiLvlLbl val="0"/>
      </c:catAx>
      <c:valAx>
        <c:axId val="-209927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27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013192"/>
        <c:axId val="-2098022728"/>
      </c:barChart>
      <c:catAx>
        <c:axId val="-20980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22728"/>
        <c:crosses val="autoZero"/>
        <c:auto val="1"/>
        <c:lblAlgn val="ctr"/>
        <c:lblOffset val="100"/>
        <c:noMultiLvlLbl val="0"/>
      </c:catAx>
      <c:valAx>
        <c:axId val="-209802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01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03880"/>
        <c:axId val="-2101400888"/>
      </c:lineChart>
      <c:catAx>
        <c:axId val="-21014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00888"/>
        <c:crosses val="autoZero"/>
        <c:auto val="1"/>
        <c:lblAlgn val="ctr"/>
        <c:lblOffset val="100"/>
        <c:noMultiLvlLbl val="0"/>
      </c:catAx>
      <c:valAx>
        <c:axId val="-210140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40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84888"/>
        <c:axId val="-2098481944"/>
      </c:lineChart>
      <c:catAx>
        <c:axId val="-20984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81944"/>
        <c:crosses val="autoZero"/>
        <c:auto val="1"/>
        <c:lblAlgn val="ctr"/>
        <c:lblOffset val="100"/>
        <c:noMultiLvlLbl val="0"/>
      </c:catAx>
      <c:valAx>
        <c:axId val="-209848194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8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862632"/>
        <c:axId val="2138981624"/>
      </c:barChart>
      <c:catAx>
        <c:axId val="213886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981624"/>
        <c:crosses val="autoZero"/>
        <c:auto val="1"/>
        <c:lblAlgn val="ctr"/>
        <c:lblOffset val="100"/>
        <c:noMultiLvlLbl val="0"/>
      </c:catAx>
      <c:valAx>
        <c:axId val="213898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86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16"/>
  <sheetViews>
    <sheetView workbookViewId="0">
      <selection activeCell="A16" sqref="A16:B1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0">
      <c r="C2" s="1" t="s">
        <v>18</v>
      </c>
      <c r="D2" s="1" t="s">
        <v>7</v>
      </c>
      <c r="E2">
        <v>295.52</v>
      </c>
      <c r="F2">
        <f>E2*10000</f>
        <v>2955200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251753.33999999997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</row>
    <row r="7" spans="1:7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</row>
    <row r="8" spans="1:70">
      <c r="A8" s="8">
        <f>B8/F2</f>
        <v>1.015594151019646E-2</v>
      </c>
      <c r="B8" s="7">
        <f>SUM(D8:MI8)</f>
        <v>30012.838350932579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" si="31">BR6/BR7</f>
        <v>1258.071012805588</v>
      </c>
    </row>
    <row r="9" spans="1:7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</row>
    <row r="10" spans="1:70">
      <c r="B10">
        <f>B6/B8</f>
        <v>8.3881883164901438</v>
      </c>
      <c r="AJ10" t="s">
        <v>66</v>
      </c>
    </row>
    <row r="12" spans="1:70">
      <c r="C12" s="17" t="s">
        <v>27</v>
      </c>
      <c r="D12" s="17" t="s">
        <v>28</v>
      </c>
      <c r="E12" s="1" t="s">
        <v>31</v>
      </c>
    </row>
    <row r="13" spans="1:7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0">
      <c r="A14" s="1" t="s">
        <v>30</v>
      </c>
      <c r="B14" s="16">
        <v>43040</v>
      </c>
      <c r="C14">
        <v>1700</v>
      </c>
      <c r="D14">
        <v>8.23</v>
      </c>
    </row>
    <row r="15" spans="1:70">
      <c r="A15" s="1" t="s">
        <v>30</v>
      </c>
      <c r="B15" s="16">
        <v>43054</v>
      </c>
      <c r="C15">
        <v>2400</v>
      </c>
      <c r="D15">
        <v>8.34</v>
      </c>
    </row>
    <row r="16" spans="1:70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5"/>
  <sheetViews>
    <sheetView topLeftCell="BM1" workbookViewId="0">
      <selection activeCell="BR5" sqref="BR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0">
      <c r="C2" s="1" t="s">
        <v>15</v>
      </c>
      <c r="D2" s="1" t="s">
        <v>7</v>
      </c>
      <c r="E2">
        <v>3.89</v>
      </c>
      <c r="F2">
        <f>E2*10000</f>
        <v>38900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-5339.9900000000007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</row>
    <row r="7" spans="1:7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</row>
    <row r="8" spans="1:70">
      <c r="A8" s="8">
        <f>B8/F2</f>
        <v>-1.6869532989278433E-2</v>
      </c>
      <c r="B8" s="7">
        <f>SUM(D8:MI8)</f>
        <v>-656.22483328293106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" si="31">BR6/BR7</f>
        <v>36.610596026490072</v>
      </c>
    </row>
    <row r="9" spans="1:7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</row>
    <row r="14" spans="1:70">
      <c r="C14" s="1" t="s">
        <v>27</v>
      </c>
      <c r="D14" s="17" t="s">
        <v>28</v>
      </c>
      <c r="E14" s="1" t="s">
        <v>31</v>
      </c>
    </row>
    <row r="15" spans="1:7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8"/>
  <sheetViews>
    <sheetView topLeftCell="BK1" workbookViewId="0">
      <selection activeCell="BR5" sqref="BR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-39867.280000000006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</row>
    <row r="7" spans="1:7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</row>
    <row r="8" spans="1:70">
      <c r="A8" s="8">
        <f>B8/F2</f>
        <v>-1.2889575392950436E-2</v>
      </c>
      <c r="B8" s="7">
        <f>SUM(D8:MI8)</f>
        <v>-10224.011201688285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" si="31">BR6/BR7</f>
        <v>30.815126050420172</v>
      </c>
    </row>
    <row r="9" spans="1:7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</row>
    <row r="14" spans="1:70">
      <c r="C14" s="1" t="s">
        <v>27</v>
      </c>
      <c r="D14" s="1" t="s">
        <v>28</v>
      </c>
      <c r="E14" s="1" t="s">
        <v>31</v>
      </c>
    </row>
    <row r="15" spans="1:7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5"/>
  <sheetViews>
    <sheetView topLeftCell="BK1" workbookViewId="0">
      <selection activeCell="BR5" sqref="BR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0">
      <c r="C2" s="1" t="s">
        <v>14</v>
      </c>
      <c r="D2" s="1" t="s">
        <v>7</v>
      </c>
      <c r="E2">
        <v>19.88</v>
      </c>
      <c r="F2">
        <f>E2*10000</f>
        <v>198800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-6175.27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</row>
    <row r="7" spans="1:7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</row>
    <row r="8" spans="1:70">
      <c r="A8" s="8">
        <f>B8/F2</f>
        <v>-6.2308891669912167E-3</v>
      </c>
      <c r="B8" s="7">
        <f>SUM(D8:MI8)</f>
        <v>-1238.7007663978538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" si="31">BR6/BR7</f>
        <v>-96.558091286307047</v>
      </c>
    </row>
    <row r="9" spans="1:7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</row>
    <row r="10" spans="1:7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0">
      <c r="C13" s="17" t="s">
        <v>27</v>
      </c>
      <c r="D13" s="17" t="s">
        <v>28</v>
      </c>
      <c r="E13" s="1" t="s">
        <v>36</v>
      </c>
    </row>
    <row r="14" spans="1:7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R15"/>
  <sheetViews>
    <sheetView topLeftCell="BF1" workbookViewId="0">
      <selection activeCell="BR5" sqref="BR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0">
      <c r="C2" s="1" t="s">
        <v>10</v>
      </c>
      <c r="D2" s="1" t="s">
        <v>7</v>
      </c>
      <c r="E2">
        <v>955.58</v>
      </c>
      <c r="F2">
        <f>E2*10000</f>
        <v>9555800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112413.5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</row>
    <row r="7" spans="1:7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</row>
    <row r="8" spans="1:70">
      <c r="A8" s="8">
        <f>B8/F2</f>
        <v>1.968000212561436E-3</v>
      </c>
      <c r="B8" s="7">
        <f>SUM(D8:MI8)</f>
        <v>18805.816431194569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" si="31">BR6/BR7</f>
        <v>1187.2716666666668</v>
      </c>
    </row>
    <row r="9" spans="1:7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</row>
    <row r="10" spans="1:70">
      <c r="B10" s="10">
        <f>B6/B8</f>
        <v>5.9775921141892878</v>
      </c>
    </row>
    <row r="12" spans="1:70">
      <c r="C12" s="17" t="s">
        <v>27</v>
      </c>
      <c r="D12" s="17" t="s">
        <v>28</v>
      </c>
    </row>
    <row r="13" spans="1:70">
      <c r="C13" s="10">
        <v>1000</v>
      </c>
      <c r="D13" s="10">
        <v>7.5910000000000002</v>
      </c>
    </row>
    <row r="14" spans="1:70">
      <c r="C14">
        <v>900</v>
      </c>
      <c r="D14">
        <v>5.9</v>
      </c>
    </row>
    <row r="15" spans="1:70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L1" workbookViewId="0">
      <selection activeCell="BR5" sqref="BR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20335.210000000006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</row>
    <row r="7" spans="1:7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</row>
    <row r="8" spans="1:70">
      <c r="A8" s="8">
        <f>B8/F2</f>
        <v>2.1794730588166164E-3</v>
      </c>
      <c r="B8" s="7">
        <f>SUM(D8:MI8)</f>
        <v>3539.2463002123027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" si="31">BR6/BR7</f>
        <v>546.01593625498015</v>
      </c>
    </row>
    <row r="9" spans="1:7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</row>
    <row r="10" spans="1:70">
      <c r="B10">
        <f>B6/B8</f>
        <v>5.7456329046046308</v>
      </c>
      <c r="U10" s="1" t="s">
        <v>52</v>
      </c>
      <c r="V10" s="1" t="s">
        <v>42</v>
      </c>
    </row>
    <row r="12" spans="1:70">
      <c r="C12" s="1" t="s">
        <v>27</v>
      </c>
      <c r="D12" s="1" t="s">
        <v>28</v>
      </c>
    </row>
    <row r="13" spans="1:70">
      <c r="C13">
        <v>800</v>
      </c>
      <c r="D13">
        <v>9.1660000000000004</v>
      </c>
    </row>
    <row r="14" spans="1:7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L1" workbookViewId="0">
      <selection activeCell="BR5" sqref="BR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0">
      <c r="C2" s="1" t="s">
        <v>13</v>
      </c>
      <c r="D2" s="1" t="s">
        <v>7</v>
      </c>
      <c r="E2">
        <v>6.98</v>
      </c>
      <c r="F2">
        <f>E2*10000</f>
        <v>69800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-62155.139999999978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</row>
    <row r="7" spans="1:7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</row>
    <row r="8" spans="1:70">
      <c r="A8" s="8">
        <f>B8/F2</f>
        <v>-7.9293215959282029E-2</v>
      </c>
      <c r="B8" s="7">
        <f>SUM(D8:MI8)</f>
        <v>-5534.6664739578855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" si="31">BR6/BR7</f>
        <v>-68.354235423542363</v>
      </c>
    </row>
    <row r="9" spans="1:7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</row>
    <row r="12" spans="1:70">
      <c r="C12" s="1" t="s">
        <v>27</v>
      </c>
      <c r="D12" s="1" t="s">
        <v>28</v>
      </c>
    </row>
    <row r="13" spans="1:70">
      <c r="C13">
        <v>400</v>
      </c>
      <c r="D13">
        <v>27.524999999999999</v>
      </c>
      <c r="G13" s="1" t="s">
        <v>32</v>
      </c>
    </row>
    <row r="14" spans="1:7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K1" workbookViewId="0">
      <selection activeCell="BR5" sqref="BR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0">
      <c r="C2" s="1" t="s">
        <v>19</v>
      </c>
      <c r="D2" s="1" t="s">
        <v>7</v>
      </c>
      <c r="E2">
        <v>18.72</v>
      </c>
      <c r="F2">
        <f>E2*10000</f>
        <v>187200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-10109.389999999998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</row>
    <row r="7" spans="1:7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</row>
    <row r="8" spans="1:70">
      <c r="A8" s="8">
        <f>B8/F2</f>
        <v>-1.8095715194903109E-2</v>
      </c>
      <c r="B8" s="7">
        <f>SUM(D8:MI8)</f>
        <v>-3387.5178844858619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" si="31">BR6/BR7</f>
        <v>36.87328767123288</v>
      </c>
    </row>
    <row r="9" spans="1:7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</row>
    <row r="12" spans="1:70">
      <c r="C12" s="17" t="s">
        <v>27</v>
      </c>
      <c r="D12" s="17" t="s">
        <v>28</v>
      </c>
    </row>
    <row r="13" spans="1:70">
      <c r="C13" s="10">
        <v>600</v>
      </c>
      <c r="D13" s="10">
        <v>7.2480000000000002</v>
      </c>
    </row>
    <row r="14" spans="1:7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I1" workbookViewId="0">
      <selection activeCell="BR5" sqref="BR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0">
      <c r="C2" s="1" t="s">
        <v>21</v>
      </c>
      <c r="D2" s="1" t="s">
        <v>7</v>
      </c>
      <c r="E2">
        <v>5.4</v>
      </c>
      <c r="F2">
        <f>E2*10000</f>
        <v>54000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-5283.4299999999994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</row>
    <row r="7" spans="1:7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</row>
    <row r="8" spans="1:70">
      <c r="A8" s="8">
        <f>B8/F2</f>
        <v>-1.6926571368148558E-2</v>
      </c>
      <c r="B8" s="7">
        <f>SUM(D8:MI8)</f>
        <v>-914.03485388002218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" si="31">BR6/BR7</f>
        <v>-37.444881889763778</v>
      </c>
    </row>
    <row r="9" spans="1:7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</row>
    <row r="12" spans="1:70">
      <c r="C12" s="17" t="s">
        <v>27</v>
      </c>
      <c r="D12" s="17" t="s">
        <v>28</v>
      </c>
    </row>
    <row r="13" spans="1:70">
      <c r="C13" s="10">
        <v>300</v>
      </c>
      <c r="D13" s="10">
        <v>8.4870000000000001</v>
      </c>
    </row>
    <row r="14" spans="1:7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4"/>
  <sheetViews>
    <sheetView topLeftCell="AN1" workbookViewId="0">
      <selection activeCell="BE5" sqref="BE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7">
      <c r="C2" s="1" t="s">
        <v>34</v>
      </c>
      <c r="D2" s="1" t="s">
        <v>7</v>
      </c>
      <c r="E2">
        <v>11.74</v>
      </c>
      <c r="F2">
        <f>E2*10000</f>
        <v>117400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</row>
    <row r="6" spans="1:57">
      <c r="B6" s="15">
        <f>SUM(D6:MI6)</f>
        <v>2053.3799999999997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</row>
    <row r="7" spans="1:5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</row>
    <row r="8" spans="1:57">
      <c r="A8" s="8">
        <f>B8/F2</f>
        <v>2.9117971108376874E-3</v>
      </c>
      <c r="B8" s="7">
        <f>SUM(D8:MI8)</f>
        <v>341.84498081234449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" si="25">BE6/BE7</f>
        <v>41.119402985074629</v>
      </c>
    </row>
    <row r="9" spans="1:5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</row>
    <row r="12" spans="1:57">
      <c r="C12" s="17" t="s">
        <v>27</v>
      </c>
      <c r="D12" s="17" t="s">
        <v>28</v>
      </c>
    </row>
    <row r="13" spans="1:57">
      <c r="C13" s="10">
        <v>800</v>
      </c>
      <c r="D13" s="10">
        <v>14.318</v>
      </c>
    </row>
    <row r="14" spans="1:57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D13"/>
  <sheetViews>
    <sheetView topLeftCell="AS1" workbookViewId="0">
      <selection activeCell="BD5" sqref="BD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6">
      <c r="C2" s="1" t="s">
        <v>54</v>
      </c>
      <c r="D2" s="1" t="s">
        <v>7</v>
      </c>
      <c r="E2">
        <v>12.56</v>
      </c>
      <c r="F2">
        <f>E2*10000</f>
        <v>125600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</row>
    <row r="6" spans="1:56">
      <c r="B6" s="15">
        <f>SUM(D6:MI6)</f>
        <v>422326.34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</row>
    <row r="7" spans="1:5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</row>
    <row r="8" spans="1:56">
      <c r="A8" s="8">
        <f>B8/F2</f>
        <v>5.7821439204758206E-3</v>
      </c>
      <c r="B8" s="7">
        <f>SUM(D8:MI8)</f>
        <v>726.2372764117631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" si="24">BD6/BD7</f>
        <v>38.69514834719871</v>
      </c>
    </row>
    <row r="9" spans="1:5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</row>
    <row r="10" spans="1:56">
      <c r="B10">
        <f>B6/B8</f>
        <v>581.5266631405309</v>
      </c>
    </row>
    <row r="12" spans="1:56">
      <c r="C12" s="17" t="s">
        <v>27</v>
      </c>
      <c r="D12" s="17" t="s">
        <v>28</v>
      </c>
    </row>
    <row r="13" spans="1:5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H45"/>
  <sheetViews>
    <sheetView tabSelected="1" topLeftCell="A7" workbookViewId="0">
      <selection activeCell="A17" sqref="A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4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</row>
    <row r="5" spans="1:3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</row>
    <row r="6" spans="1:34">
      <c r="A6" s="10"/>
      <c r="B6" s="34">
        <f>SUM(D6:MI6)</f>
        <v>76166.290000000008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</row>
    <row r="7" spans="1:3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</row>
    <row r="8" spans="1:34">
      <c r="A8" s="8">
        <f>B8/F2</f>
        <v>2.3017927713576292E-3</v>
      </c>
      <c r="B8" s="7">
        <f>SUM(D8:MI8)</f>
        <v>1451.9708801723925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</row>
    <row r="9" spans="1:34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</row>
    <row r="10" spans="1:34">
      <c r="A10" s="10"/>
      <c r="B10" s="10">
        <f>B6/B8</f>
        <v>52.457174616998365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4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4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4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4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4">
      <c r="A16" s="1" t="s">
        <v>30</v>
      </c>
      <c r="B16" s="16">
        <v>43060</v>
      </c>
      <c r="C16" s="10">
        <v>300</v>
      </c>
      <c r="D16" s="36">
        <v>57.62</v>
      </c>
      <c r="E16" s="42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"/>
  <sheetViews>
    <sheetView topLeftCell="AQ1" workbookViewId="0">
      <selection activeCell="AY5" sqref="AY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1">
      <c r="C2" s="1" t="s">
        <v>59</v>
      </c>
      <c r="D2" s="1" t="s">
        <v>7</v>
      </c>
      <c r="E2">
        <v>3.3</v>
      </c>
      <c r="F2">
        <f>E2*10000</f>
        <v>33000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</row>
    <row r="6" spans="1:51">
      <c r="B6" s="15">
        <f>SUM(D6:MI6)</f>
        <v>4609.3400000000011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</row>
    <row r="7" spans="1:5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</row>
    <row r="8" spans="1:51">
      <c r="A8" s="8">
        <f>B8/F2</f>
        <v>5.7523096320275862E-3</v>
      </c>
      <c r="B8" s="7">
        <f>SUM(D8:MI8)</f>
        <v>189.82621785691035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" si="22">AY6/AY7</f>
        <v>-4.2252898950855879</v>
      </c>
    </row>
    <row r="9" spans="1:5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</row>
    <row r="12" spans="1:51">
      <c r="C12" s="17" t="s">
        <v>27</v>
      </c>
      <c r="D12" s="17" t="s">
        <v>28</v>
      </c>
    </row>
    <row r="13" spans="1:5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15"/>
  <sheetViews>
    <sheetView topLeftCell="BQ1" workbookViewId="0">
      <selection activeCell="BR5" sqref="BR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93678.910000000018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</row>
    <row r="7" spans="1:7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</row>
    <row r="8" spans="1:70">
      <c r="A8" s="8">
        <f>B8/F2</f>
        <v>8.5790938985120066E-2</v>
      </c>
      <c r="B8" s="7">
        <f>SUM(D8:MI8)</f>
        <v>4915.8208038473804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</row>
    <row r="9" spans="1:7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</row>
    <row r="10" spans="1:70">
      <c r="B10" s="10">
        <f>B6/B8</f>
        <v>19.056616125364449</v>
      </c>
    </row>
    <row r="12" spans="1:70">
      <c r="C12" s="1" t="s">
        <v>27</v>
      </c>
      <c r="D12" s="1" t="s">
        <v>28</v>
      </c>
      <c r="E12" s="1" t="s">
        <v>29</v>
      </c>
    </row>
    <row r="13" spans="1:7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0">
      <c r="A14" s="1" t="s">
        <v>30</v>
      </c>
      <c r="B14" s="11">
        <v>42999</v>
      </c>
      <c r="C14">
        <v>1000</v>
      </c>
      <c r="D14">
        <v>18.510000000000002</v>
      </c>
    </row>
    <row r="15" spans="1:70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17"/>
  <sheetViews>
    <sheetView topLeftCell="BM1" workbookViewId="0">
      <selection activeCell="BR5" sqref="BR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0">
      <c r="C2" s="1" t="s">
        <v>20</v>
      </c>
      <c r="D2" s="1" t="s">
        <v>7</v>
      </c>
      <c r="E2">
        <v>16.73</v>
      </c>
      <c r="F2">
        <f>E2*10000</f>
        <v>167300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46382.899999999994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</row>
    <row r="7" spans="1:7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</row>
    <row r="8" spans="1:70">
      <c r="A8" s="8">
        <f>B8/F2</f>
        <v>5.506344855242358E-2</v>
      </c>
      <c r="B8" s="7">
        <f>SUM(D8:MI8)</f>
        <v>9212.1149428204644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" si="31">BR6/BR7</f>
        <v>-50.589065255731917</v>
      </c>
    </row>
    <row r="9" spans="1:7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</row>
    <row r="10" spans="1:70">
      <c r="B10" s="10">
        <f>B6/B8</f>
        <v>5.0349892818205531</v>
      </c>
    </row>
    <row r="12" spans="1:70">
      <c r="C12" s="17" t="s">
        <v>27</v>
      </c>
      <c r="D12" s="17" t="s">
        <v>28</v>
      </c>
    </row>
    <row r="13" spans="1:70">
      <c r="C13" s="10">
        <v>400</v>
      </c>
      <c r="D13" s="10">
        <v>8.4030000000000005</v>
      </c>
    </row>
    <row r="14" spans="1:70">
      <c r="A14" s="1" t="s">
        <v>30</v>
      </c>
      <c r="B14" s="23">
        <v>42991</v>
      </c>
      <c r="C14">
        <v>2000</v>
      </c>
      <c r="D14">
        <v>4.75</v>
      </c>
    </row>
    <row r="15" spans="1:70">
      <c r="A15" s="1" t="s">
        <v>30</v>
      </c>
      <c r="B15" s="11">
        <v>42993</v>
      </c>
      <c r="C15">
        <v>2000</v>
      </c>
      <c r="D15">
        <v>4.71</v>
      </c>
    </row>
    <row r="16" spans="1:7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16"/>
  <sheetViews>
    <sheetView topLeftCell="BL1" workbookViewId="0">
      <selection activeCell="BR5" sqref="BR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0">
      <c r="C2" s="1" t="s">
        <v>17</v>
      </c>
      <c r="D2" s="1" t="s">
        <v>7</v>
      </c>
      <c r="E2">
        <v>220.9</v>
      </c>
      <c r="F2">
        <f>E2*10000</f>
        <v>2209000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193440.19000000003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</row>
    <row r="7" spans="1:7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</row>
    <row r="8" spans="1:70">
      <c r="A8" s="8">
        <f>B8/F2</f>
        <v>1.0156488520548332E-2</v>
      </c>
      <c r="B8" s="7">
        <f>SUM(D8:MI8)</f>
        <v>22435.683141891266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" si="31">BR6/BR7</f>
        <v>498.21914648212231</v>
      </c>
    </row>
    <row r="9" spans="1:7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</row>
    <row r="10" spans="1:70">
      <c r="B10" s="10">
        <f>B6/B8</f>
        <v>8.6219879633980945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0">
      <c r="AB11" s="1" t="s">
        <v>62</v>
      </c>
    </row>
    <row r="13" spans="1:70">
      <c r="C13" s="17" t="s">
        <v>27</v>
      </c>
      <c r="D13" s="17" t="s">
        <v>28</v>
      </c>
      <c r="E13" s="1" t="s">
        <v>29</v>
      </c>
    </row>
    <row r="14" spans="1:7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0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20"/>
  <sheetViews>
    <sheetView topLeftCell="BP1" workbookViewId="0">
      <selection activeCell="BR5" sqref="BR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0">
      <c r="C2" s="1" t="s">
        <v>12</v>
      </c>
      <c r="D2" s="1" t="s">
        <v>7</v>
      </c>
      <c r="E2">
        <v>9.36</v>
      </c>
      <c r="F2">
        <f>E2*10000</f>
        <v>93600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43618.99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</row>
    <row r="7" spans="1:7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</row>
    <row r="8" spans="1:70">
      <c r="A8" s="8">
        <f>B8/F2</f>
        <v>3.8707605707709057E-2</v>
      </c>
      <c r="B8" s="7">
        <f>SUM(D8:MI8)</f>
        <v>3623.0318942415679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" si="31">BR6/BR7</f>
        <v>287.16422287390031</v>
      </c>
    </row>
    <row r="9" spans="1:7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</row>
    <row r="10" spans="1:70">
      <c r="B10">
        <f>B6/B8</f>
        <v>12.039361306569738</v>
      </c>
    </row>
    <row r="16" spans="1:7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I1" workbookViewId="0">
      <selection activeCell="BR5" sqref="BR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0">
      <c r="C2" s="1" t="s">
        <v>11</v>
      </c>
      <c r="D2" s="1" t="s">
        <v>7</v>
      </c>
      <c r="E2">
        <v>4.05</v>
      </c>
      <c r="F2">
        <f>E2*10000</f>
        <v>40500</v>
      </c>
    </row>
    <row r="3" spans="1:70">
      <c r="C3" s="1" t="s">
        <v>1</v>
      </c>
    </row>
    <row r="4" spans="1:7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 s="27" customFormat="1">
      <c r="B6" s="28">
        <f>SUM(D6:MI6)</f>
        <v>-9849.6299999999974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</row>
    <row r="7" spans="1:7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</row>
    <row r="8" spans="1:70">
      <c r="A8" s="8">
        <f>B8/F2</f>
        <v>-1.927777587381245E-2</v>
      </c>
      <c r="B8" s="7">
        <f>SUM(D8:MI8)</f>
        <v>-780.74992288940416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" si="31">BR6/BR7</f>
        <v>-34.367038216560509</v>
      </c>
    </row>
    <row r="9" spans="1:7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</row>
    <row r="10" spans="1:70">
      <c r="B10" s="10">
        <f>B6/B8</f>
        <v>12.615601630222935</v>
      </c>
    </row>
    <row r="12" spans="1:70">
      <c r="C12" s="17" t="s">
        <v>27</v>
      </c>
      <c r="D12" s="17" t="s">
        <v>28</v>
      </c>
    </row>
    <row r="13" spans="1:70">
      <c r="C13" s="10">
        <v>300</v>
      </c>
      <c r="D13" s="10">
        <v>27.286999999999999</v>
      </c>
    </row>
    <row r="14" spans="1:7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K1" workbookViewId="0">
      <selection activeCell="BR5" sqref="BR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0">
      <c r="C2" s="1" t="s">
        <v>8</v>
      </c>
      <c r="D2" s="1" t="s">
        <v>7</v>
      </c>
      <c r="E2">
        <v>220.39</v>
      </c>
      <c r="F2">
        <f>E2*10000</f>
        <v>2203900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-62961.920000000006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</row>
    <row r="7" spans="1:7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</row>
    <row r="8" spans="1:70">
      <c r="A8" s="8">
        <f>B8/F2</f>
        <v>-1.0662865742921614E-2</v>
      </c>
      <c r="B8" s="7">
        <f>SUM(D8:MI8)</f>
        <v>-23499.889810824945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" si="31">BR6/BR7</f>
        <v>-64.793774319066159</v>
      </c>
    </row>
    <row r="9" spans="1:7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</row>
    <row r="10" spans="1:70">
      <c r="T10" s="22" t="s">
        <v>50</v>
      </c>
    </row>
    <row r="13" spans="1:70">
      <c r="C13" s="1" t="s">
        <v>27</v>
      </c>
      <c r="D13" s="1" t="s">
        <v>28</v>
      </c>
      <c r="E13" s="1" t="s">
        <v>48</v>
      </c>
    </row>
    <row r="14" spans="1:7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5"/>
  <sheetViews>
    <sheetView topLeftCell="BC1" workbookViewId="0">
      <selection activeCell="BR5" sqref="BR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0">
      <c r="C2" s="1" t="s">
        <v>9</v>
      </c>
      <c r="D2" s="1" t="s">
        <v>7</v>
      </c>
      <c r="E2">
        <v>9.6</v>
      </c>
      <c r="F2">
        <f>E2*10000</f>
        <v>96000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-34314.429999999993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</row>
    <row r="7" spans="1:7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</row>
    <row r="8" spans="1:70">
      <c r="A8" s="8">
        <f>B8/F2</f>
        <v>-5.5395714570228821E-2</v>
      </c>
      <c r="B8" s="7">
        <f>SUM(D8:MI8)</f>
        <v>-5317.9885987419666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" si="31">BR6/BR7</f>
        <v>32.353923205342241</v>
      </c>
    </row>
    <row r="9" spans="1:7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</row>
    <row r="12" spans="1:70">
      <c r="C12" s="1" t="s">
        <v>27</v>
      </c>
      <c r="D12" s="1" t="s">
        <v>28</v>
      </c>
      <c r="E12" s="1" t="s">
        <v>31</v>
      </c>
    </row>
    <row r="13" spans="1:7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0">
      <c r="C14" s="12"/>
      <c r="D14" s="13"/>
      <c r="E14" s="13"/>
    </row>
    <row r="15" spans="1:7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2017-11-21T07:02:43Z</dcterms:modified>
</cp:coreProperties>
</file>