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7100" windowHeight="16060" tabRatio="1000" firstSheet="1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L8" i="20" l="1"/>
  <c r="IL9" i="20"/>
  <c r="JE8" i="16"/>
  <c r="JE9" i="16"/>
  <c r="JE8" i="14"/>
  <c r="JE9" i="14"/>
  <c r="GN8" i="8"/>
  <c r="GN9" i="8"/>
  <c r="JE8" i="11"/>
  <c r="JE9" i="11"/>
  <c r="JD8" i="9"/>
  <c r="JD9" i="9"/>
  <c r="JE8" i="2"/>
  <c r="JE9" i="2"/>
  <c r="IG8" i="10"/>
  <c r="IG9" i="10"/>
  <c r="JE8" i="4"/>
  <c r="JE9" i="4"/>
  <c r="IV8" i="3"/>
  <c r="IV9" i="3"/>
  <c r="JE8" i="6"/>
  <c r="JE9" i="6"/>
  <c r="JE8" i="7"/>
  <c r="JE9" i="7"/>
  <c r="JE8" i="15"/>
  <c r="JE9" i="15"/>
  <c r="JE8" i="13"/>
  <c r="JE9" i="13"/>
  <c r="IH8" i="18"/>
  <c r="IH9" i="18"/>
  <c r="JE8" i="12"/>
  <c r="JE9" i="12"/>
  <c r="JE8" i="5"/>
  <c r="JE9" i="5"/>
  <c r="EU8" i="23"/>
  <c r="EU9" i="23"/>
  <c r="EU8" i="22"/>
  <c r="EU9" i="22"/>
  <c r="IQ8" i="19"/>
  <c r="IQ9" i="19"/>
  <c r="HU8" i="21"/>
  <c r="HU9" i="21"/>
  <c r="HT8" i="21"/>
  <c r="HT9" i="21"/>
  <c r="IP8" i="19"/>
  <c r="IP9" i="19"/>
  <c r="ET8" i="22"/>
  <c r="ET9" i="22"/>
  <c r="ET8" i="23"/>
  <c r="ET9" i="23"/>
  <c r="JD8" i="5"/>
  <c r="JD9" i="5"/>
  <c r="JD8" i="12"/>
  <c r="JD9" i="12"/>
  <c r="IG8" i="18"/>
  <c r="IG9" i="18"/>
  <c r="JD8" i="13"/>
  <c r="JD9" i="13"/>
  <c r="JD8" i="15"/>
  <c r="JD9" i="15"/>
  <c r="JD8" i="7"/>
  <c r="JD9" i="7"/>
  <c r="JD8" i="6"/>
  <c r="JD9" i="6"/>
  <c r="IU8" i="3"/>
  <c r="IU9" i="3"/>
  <c r="JD8" i="4"/>
  <c r="JD9" i="4"/>
  <c r="IF8" i="10"/>
  <c r="IF9" i="10"/>
  <c r="JD8" i="2"/>
  <c r="JD9" i="2"/>
  <c r="JC8" i="9"/>
  <c r="JC9" i="9"/>
  <c r="JD8" i="11"/>
  <c r="JD9" i="11"/>
  <c r="GM8" i="8"/>
  <c r="GM9" i="8"/>
  <c r="JD8" i="14"/>
  <c r="JD9" i="14"/>
  <c r="JD8" i="16"/>
  <c r="JD9" i="16"/>
  <c r="IK8" i="20"/>
  <c r="IK9" i="20"/>
  <c r="IJ8" i="20"/>
  <c r="IJ9" i="20"/>
  <c r="JC8" i="16"/>
  <c r="JC9" i="16"/>
  <c r="JC8" i="14"/>
  <c r="JC9" i="14"/>
  <c r="GL8" i="8"/>
  <c r="GL9" i="8"/>
  <c r="JC8" i="11"/>
  <c r="JC9" i="11"/>
  <c r="JB8" i="9"/>
  <c r="JB9" i="9"/>
  <c r="JC8" i="2"/>
  <c r="JC9" i="2"/>
  <c r="IE8" i="10"/>
  <c r="IE9" i="10"/>
  <c r="JC8" i="4"/>
  <c r="JC9" i="4"/>
  <c r="IT8" i="3"/>
  <c r="IT9" i="3"/>
  <c r="JC8" i="6"/>
  <c r="JC9" i="6"/>
  <c r="JC8" i="7"/>
  <c r="JC9" i="7"/>
  <c r="JC8" i="15"/>
  <c r="JC9" i="15"/>
  <c r="JC8" i="13"/>
  <c r="JC9" i="13"/>
  <c r="IF8" i="18"/>
  <c r="IF9" i="18"/>
  <c r="JC8" i="12"/>
  <c r="JC9" i="12"/>
  <c r="JC8" i="5"/>
  <c r="JC9" i="5"/>
  <c r="ES8" i="23"/>
  <c r="ES9" i="23"/>
  <c r="ES8" i="22"/>
  <c r="ES9" i="22"/>
  <c r="IO8" i="19"/>
  <c r="IO9" i="19"/>
  <c r="HS8" i="21"/>
  <c r="HS9" i="21"/>
  <c r="HR8" i="21"/>
  <c r="HR9" i="21"/>
  <c r="IN8" i="19"/>
  <c r="IN9" i="19"/>
  <c r="ER8" i="22"/>
  <c r="ER9" i="22"/>
  <c r="ER8" i="23"/>
  <c r="ER9" i="23"/>
  <c r="JB8" i="5"/>
  <c r="JB9" i="5"/>
  <c r="JB8" i="12"/>
  <c r="JB9" i="12"/>
  <c r="IE8" i="18"/>
  <c r="IE9" i="18"/>
  <c r="JB8" i="13"/>
  <c r="JB9" i="13"/>
  <c r="JB8" i="15"/>
  <c r="JB9" i="15"/>
  <c r="JB8" i="7"/>
  <c r="JB9" i="7"/>
  <c r="JB8" i="6"/>
  <c r="JB9" i="6"/>
  <c r="IS8" i="3"/>
  <c r="IS9" i="3"/>
  <c r="JB8" i="4"/>
  <c r="JB9" i="4"/>
  <c r="ID8" i="10"/>
  <c r="ID9" i="10"/>
  <c r="JB8" i="2"/>
  <c r="JB9" i="2"/>
  <c r="JA8" i="9"/>
  <c r="JA9" i="9"/>
  <c r="JB8" i="11"/>
  <c r="JB9" i="11"/>
  <c r="GK8" i="8"/>
  <c r="GK9" i="8"/>
  <c r="JB8" i="14"/>
  <c r="JB9" i="14"/>
  <c r="JB8" i="16"/>
  <c r="JB9" i="16"/>
  <c r="II8" i="20"/>
  <c r="II9" i="20"/>
  <c r="IH8" i="20"/>
  <c r="IH9" i="20"/>
  <c r="JA8" i="16"/>
  <c r="JA9" i="16"/>
  <c r="JA8" i="14"/>
  <c r="JA9" i="14"/>
  <c r="GJ8" i="8"/>
  <c r="GJ9" i="8"/>
  <c r="JA8" i="11"/>
  <c r="JA9" i="11"/>
  <c r="IZ8" i="9"/>
  <c r="IZ9" i="9"/>
  <c r="JA8" i="2"/>
  <c r="JA9" i="2"/>
  <c r="IC8" i="10"/>
  <c r="IC9" i="10"/>
  <c r="JA8" i="4"/>
  <c r="JA9" i="4"/>
  <c r="IR8" i="3"/>
  <c r="IR9" i="3"/>
  <c r="JA8" i="6"/>
  <c r="JA9" i="6"/>
  <c r="JA8" i="7"/>
  <c r="JA9" i="7"/>
  <c r="JA8" i="15"/>
  <c r="JA9" i="15"/>
  <c r="JA8" i="13"/>
  <c r="JA9" i="13"/>
  <c r="ID8" i="18"/>
  <c r="ID9" i="18"/>
  <c r="JA8" i="12"/>
  <c r="JA9" i="12"/>
  <c r="JA8" i="5"/>
  <c r="JA9" i="5"/>
  <c r="EQ8" i="23"/>
  <c r="EQ9" i="23"/>
  <c r="EQ8" i="22"/>
  <c r="EQ9" i="22"/>
  <c r="IM8" i="19"/>
  <c r="IM9" i="19"/>
  <c r="HQ8" i="21"/>
  <c r="HQ9" i="21"/>
  <c r="IG8" i="20"/>
  <c r="IG9" i="20"/>
  <c r="IZ8" i="16"/>
  <c r="IZ9" i="16"/>
  <c r="IZ8" i="14"/>
  <c r="IZ9" i="14"/>
  <c r="GI8" i="8"/>
  <c r="GI9" i="8"/>
  <c r="IZ8" i="11"/>
  <c r="IZ9" i="11"/>
  <c r="IY8" i="9"/>
  <c r="IY9" i="9"/>
  <c r="IZ8" i="2"/>
  <c r="IZ9" i="2"/>
  <c r="IB8" i="10"/>
  <c r="IB9" i="10"/>
  <c r="IZ8" i="4"/>
  <c r="IZ9" i="4"/>
  <c r="IQ8" i="3"/>
  <c r="IQ9" i="3"/>
  <c r="IZ8" i="6"/>
  <c r="IZ9" i="6"/>
  <c r="IZ8" i="7"/>
  <c r="IZ9" i="7"/>
  <c r="IZ8" i="15"/>
  <c r="IZ9" i="15"/>
  <c r="IZ8" i="13"/>
  <c r="IZ9" i="13"/>
  <c r="IC8" i="18"/>
  <c r="IC9" i="18"/>
  <c r="IZ8" i="12"/>
  <c r="IZ9" i="12"/>
  <c r="IZ8" i="5"/>
  <c r="IZ9" i="5"/>
  <c r="EP8" i="23"/>
  <c r="EP9" i="23"/>
  <c r="EP8" i="22"/>
  <c r="EP9" i="22"/>
  <c r="IL8" i="19"/>
  <c r="IL9" i="19"/>
  <c r="HP8" i="21"/>
  <c r="HP9" i="21"/>
  <c r="IF8" i="20"/>
  <c r="IF9" i="20"/>
  <c r="IY8" i="16"/>
  <c r="IY9" i="16"/>
  <c r="IY8" i="14"/>
  <c r="IY9" i="14"/>
  <c r="GH8" i="8"/>
  <c r="GH9" i="8"/>
  <c r="IY8" i="11"/>
  <c r="IY9" i="11"/>
  <c r="IX8" i="9"/>
  <c r="IX9" i="9"/>
  <c r="IY8" i="2"/>
  <c r="IY9" i="2"/>
  <c r="IA8" i="10"/>
  <c r="IA9" i="10"/>
  <c r="IY8" i="4"/>
  <c r="IY9" i="4"/>
  <c r="IP8" i="3"/>
  <c r="IP9" i="3"/>
  <c r="IY8" i="6"/>
  <c r="IY9" i="6"/>
  <c r="IY8" i="7"/>
  <c r="IY9" i="7"/>
  <c r="IY8" i="15"/>
  <c r="IY9" i="15"/>
  <c r="IY8" i="13"/>
  <c r="IY9" i="13"/>
  <c r="IB8" i="18"/>
  <c r="IB9" i="18"/>
  <c r="IY8" i="12"/>
  <c r="IY9" i="12"/>
  <c r="IY8" i="5"/>
  <c r="IY9" i="5"/>
  <c r="EO8" i="23"/>
  <c r="EO9" i="23"/>
  <c r="EO8" i="22"/>
  <c r="EO9" i="22"/>
  <c r="IK8" i="19"/>
  <c r="IK9" i="19"/>
  <c r="HO8" i="21"/>
  <c r="HO9" i="21"/>
  <c r="IE8" i="20"/>
  <c r="IE9" i="20"/>
  <c r="IX8" i="16"/>
  <c r="IX9" i="16"/>
  <c r="IX8" i="14"/>
  <c r="IX9" i="14"/>
  <c r="GG8" i="8"/>
  <c r="GG9" i="8"/>
  <c r="IX8" i="11"/>
  <c r="IX9" i="11"/>
  <c r="IW8" i="9"/>
  <c r="IW9" i="9"/>
  <c r="IX8" i="2"/>
  <c r="IX9" i="2"/>
  <c r="HZ8" i="10"/>
  <c r="HZ9" i="10"/>
  <c r="IX8" i="4"/>
  <c r="IX9" i="4"/>
  <c r="IO8" i="3"/>
  <c r="IO9" i="3"/>
  <c r="IX8" i="6"/>
  <c r="IX9" i="6"/>
  <c r="IX8" i="7"/>
  <c r="IX9" i="7"/>
  <c r="IX8" i="15"/>
  <c r="IX9" i="15"/>
  <c r="IX8" i="13"/>
  <c r="IX9" i="13"/>
  <c r="IA8" i="18"/>
  <c r="IA9" i="18"/>
  <c r="IX8" i="12"/>
  <c r="IX9" i="12"/>
  <c r="IX8" i="5"/>
  <c r="IX9" i="5"/>
  <c r="EN8" i="23"/>
  <c r="EN9" i="23"/>
  <c r="EN8" i="22"/>
  <c r="EN9" i="22"/>
  <c r="IJ8" i="19"/>
  <c r="IJ9" i="19"/>
  <c r="HN8" i="21"/>
  <c r="HN9" i="21"/>
  <c r="ID8" i="20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<sst xmlns="http://schemas.openxmlformats.org/spreadsheetml/2006/main" count="349" uniqueCount="94">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</sst>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89352"/>
        <c:axId val="-2119744376"/>
      </c:lineChart>
      <c:catAx>
        <c:axId val="-211918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44376"/>
        <c:crosses val="autoZero"/>
        <c:auto val="1"/>
        <c:lblAlgn val="ctr"/>
        <c:lblOffset val="100"/>
        <c:tickLblSkip val="2"/>
        <c:noMultiLvlLbl val="0"/>
      </c:catAx>
      <c:valAx>
        <c:axId val="-211974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18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10552"/>
        <c:axId val="-2089158824"/>
      </c:lineChart>
      <c:catAx>
        <c:axId val="-208901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58824"/>
        <c:crosses val="autoZero"/>
        <c:auto val="1"/>
        <c:lblAlgn val="ctr"/>
        <c:lblOffset val="100"/>
        <c:noMultiLvlLbl val="0"/>
      </c:catAx>
      <c:valAx>
        <c:axId val="-208915882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1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80600"/>
        <c:axId val="-2091877544"/>
      </c:lineChart>
      <c:catAx>
        <c:axId val="-209188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77544"/>
        <c:crosses val="autoZero"/>
        <c:auto val="1"/>
        <c:lblAlgn val="ctr"/>
        <c:lblOffset val="100"/>
        <c:noMultiLvlLbl val="0"/>
      </c:catAx>
      <c:valAx>
        <c:axId val="-20918775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8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539096"/>
        <c:axId val="-2091536040"/>
      </c:lineChart>
      <c:catAx>
        <c:axId val="-209153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36040"/>
        <c:crosses val="autoZero"/>
        <c:auto val="1"/>
        <c:lblAlgn val="ctr"/>
        <c:lblOffset val="100"/>
        <c:noMultiLvlLbl val="0"/>
      </c:catAx>
      <c:valAx>
        <c:axId val="-209153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53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99352"/>
        <c:axId val="-2094349976"/>
      </c:lineChart>
      <c:catAx>
        <c:axId val="-209489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49976"/>
        <c:crosses val="autoZero"/>
        <c:auto val="1"/>
        <c:lblAlgn val="ctr"/>
        <c:lblOffset val="100"/>
        <c:noMultiLvlLbl val="0"/>
      </c:catAx>
      <c:valAx>
        <c:axId val="-2094349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89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96728"/>
        <c:axId val="-2089275448"/>
      </c:lineChart>
      <c:catAx>
        <c:axId val="-208909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75448"/>
        <c:crosses val="autoZero"/>
        <c:auto val="1"/>
        <c:lblAlgn val="ctr"/>
        <c:lblOffset val="100"/>
        <c:noMultiLvlLbl val="0"/>
      </c:catAx>
      <c:valAx>
        <c:axId val="-2089275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9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86056"/>
        <c:axId val="-2091560936"/>
      </c:lineChart>
      <c:catAx>
        <c:axId val="-209258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60936"/>
        <c:crosses val="autoZero"/>
        <c:auto val="1"/>
        <c:lblAlgn val="ctr"/>
        <c:lblOffset val="100"/>
        <c:noMultiLvlLbl val="0"/>
      </c:catAx>
      <c:valAx>
        <c:axId val="-209156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58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29208"/>
        <c:axId val="-2092862952"/>
      </c:lineChart>
      <c:catAx>
        <c:axId val="213732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62952"/>
        <c:crosses val="autoZero"/>
        <c:auto val="1"/>
        <c:lblAlgn val="ctr"/>
        <c:lblOffset val="100"/>
        <c:noMultiLvlLbl val="0"/>
      </c:catAx>
      <c:valAx>
        <c:axId val="-209286295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32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26056"/>
        <c:axId val="-2090906248"/>
      </c:lineChart>
      <c:catAx>
        <c:axId val="-209162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06248"/>
        <c:crosses val="autoZero"/>
        <c:auto val="1"/>
        <c:lblAlgn val="ctr"/>
        <c:lblOffset val="100"/>
        <c:noMultiLvlLbl val="0"/>
      </c:catAx>
      <c:valAx>
        <c:axId val="-209090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62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36936"/>
        <c:axId val="-2089633880"/>
      </c:lineChart>
      <c:catAx>
        <c:axId val="-208963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33880"/>
        <c:crosses val="autoZero"/>
        <c:auto val="1"/>
        <c:lblAlgn val="ctr"/>
        <c:lblOffset val="100"/>
        <c:noMultiLvlLbl val="0"/>
      </c:catAx>
      <c:valAx>
        <c:axId val="-208963388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63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27192"/>
        <c:axId val="-2089424136"/>
      </c:lineChart>
      <c:catAx>
        <c:axId val="-208942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24136"/>
        <c:crosses val="autoZero"/>
        <c:auto val="1"/>
        <c:lblAlgn val="ctr"/>
        <c:lblOffset val="100"/>
        <c:noMultiLvlLbl val="0"/>
      </c:catAx>
      <c:valAx>
        <c:axId val="-20894241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42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54216"/>
        <c:axId val="-2094504136"/>
      </c:lineChart>
      <c:catAx>
        <c:axId val="-213165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04136"/>
        <c:crosses val="autoZero"/>
        <c:auto val="1"/>
        <c:lblAlgn val="ctr"/>
        <c:lblOffset val="100"/>
        <c:tickLblSkip val="2"/>
        <c:noMultiLvlLbl val="0"/>
      </c:catAx>
      <c:valAx>
        <c:axId val="-20945041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65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87992"/>
        <c:axId val="-2092802680"/>
      </c:lineChart>
      <c:catAx>
        <c:axId val="-209518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02680"/>
        <c:crosses val="autoZero"/>
        <c:auto val="1"/>
        <c:lblAlgn val="ctr"/>
        <c:lblOffset val="100"/>
        <c:noMultiLvlLbl val="0"/>
      </c:catAx>
      <c:valAx>
        <c:axId val="-209280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8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78056"/>
        <c:axId val="-2089775000"/>
      </c:lineChart>
      <c:catAx>
        <c:axId val="-208977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75000"/>
        <c:crosses val="autoZero"/>
        <c:auto val="1"/>
        <c:lblAlgn val="ctr"/>
        <c:lblOffset val="100"/>
        <c:noMultiLvlLbl val="0"/>
      </c:catAx>
      <c:valAx>
        <c:axId val="-208977500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77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41352"/>
        <c:axId val="-2094438296"/>
      </c:lineChart>
      <c:catAx>
        <c:axId val="-209444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438296"/>
        <c:crosses val="autoZero"/>
        <c:auto val="1"/>
        <c:lblAlgn val="ctr"/>
        <c:lblOffset val="100"/>
        <c:noMultiLvlLbl val="0"/>
      </c:catAx>
      <c:valAx>
        <c:axId val="-209443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44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55496"/>
        <c:axId val="-2089373576"/>
      </c:lineChart>
      <c:catAx>
        <c:axId val="-208905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73576"/>
        <c:crosses val="autoZero"/>
        <c:auto val="1"/>
        <c:lblAlgn val="ctr"/>
        <c:lblOffset val="100"/>
        <c:noMultiLvlLbl val="0"/>
      </c:catAx>
      <c:valAx>
        <c:axId val="-20893735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5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89752"/>
        <c:axId val="-2096089256"/>
      </c:lineChart>
      <c:catAx>
        <c:axId val="-209588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89256"/>
        <c:crosses val="autoZero"/>
        <c:auto val="1"/>
        <c:lblAlgn val="ctr"/>
        <c:lblOffset val="100"/>
        <c:noMultiLvlLbl val="0"/>
      </c:catAx>
      <c:valAx>
        <c:axId val="-209608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8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16312"/>
        <c:axId val="2138479624"/>
      </c:lineChart>
      <c:catAx>
        <c:axId val="213551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79624"/>
        <c:crosses val="autoZero"/>
        <c:auto val="1"/>
        <c:lblAlgn val="ctr"/>
        <c:lblOffset val="100"/>
        <c:noMultiLvlLbl val="0"/>
      </c:catAx>
      <c:valAx>
        <c:axId val="21384796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58568"/>
        <c:axId val="-2119678328"/>
      </c:lineChart>
      <c:catAx>
        <c:axId val="-21201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78328"/>
        <c:crosses val="autoZero"/>
        <c:auto val="1"/>
        <c:lblAlgn val="ctr"/>
        <c:lblOffset val="100"/>
        <c:noMultiLvlLbl val="0"/>
      </c:catAx>
      <c:valAx>
        <c:axId val="-211967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1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24168"/>
        <c:axId val="-2092608888"/>
      </c:lineChart>
      <c:catAx>
        <c:axId val="-209242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08888"/>
        <c:crosses val="autoZero"/>
        <c:auto val="1"/>
        <c:lblAlgn val="ctr"/>
        <c:lblOffset val="100"/>
        <c:noMultiLvlLbl val="0"/>
      </c:catAx>
      <c:valAx>
        <c:axId val="-20926088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2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43592"/>
        <c:axId val="-2091987032"/>
      </c:lineChart>
      <c:catAx>
        <c:axId val="-209514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87032"/>
        <c:crosses val="autoZero"/>
        <c:auto val="1"/>
        <c:lblAlgn val="ctr"/>
        <c:lblOffset val="100"/>
        <c:noMultiLvlLbl val="0"/>
      </c:catAx>
      <c:valAx>
        <c:axId val="-209198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4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58360"/>
        <c:axId val="-2091222232"/>
      </c:lineChart>
      <c:catAx>
        <c:axId val="-213225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22232"/>
        <c:crosses val="autoZero"/>
        <c:auto val="1"/>
        <c:lblAlgn val="ctr"/>
        <c:lblOffset val="100"/>
        <c:noMultiLvlLbl val="0"/>
      </c:catAx>
      <c:valAx>
        <c:axId val="-209122223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5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51384"/>
        <c:axId val="-2094203976"/>
      </c:lineChart>
      <c:catAx>
        <c:axId val="-20944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203976"/>
        <c:crosses val="autoZero"/>
        <c:auto val="1"/>
        <c:lblAlgn val="ctr"/>
        <c:lblOffset val="100"/>
        <c:noMultiLvlLbl val="0"/>
      </c:catAx>
      <c:valAx>
        <c:axId val="-209420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4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53464"/>
        <c:axId val="-2092270360"/>
      </c:lineChart>
      <c:catAx>
        <c:axId val="213715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70360"/>
        <c:crosses val="autoZero"/>
        <c:auto val="1"/>
        <c:lblAlgn val="ctr"/>
        <c:lblOffset val="100"/>
        <c:noMultiLvlLbl val="0"/>
      </c:catAx>
      <c:valAx>
        <c:axId val="-209227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15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19832"/>
        <c:axId val="-2094416776"/>
      </c:lineChart>
      <c:catAx>
        <c:axId val="-209441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416776"/>
        <c:crosses val="autoZero"/>
        <c:auto val="1"/>
        <c:lblAlgn val="ctr"/>
        <c:lblOffset val="100"/>
        <c:noMultiLvlLbl val="0"/>
      </c:catAx>
      <c:valAx>
        <c:axId val="-209441677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41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87944"/>
        <c:axId val="-2092300056"/>
      </c:lineChart>
      <c:catAx>
        <c:axId val="-209148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00056"/>
        <c:crosses val="autoZero"/>
        <c:auto val="1"/>
        <c:lblAlgn val="ctr"/>
        <c:lblOffset val="100"/>
        <c:noMultiLvlLbl val="0"/>
      </c:catAx>
      <c:valAx>
        <c:axId val="-209230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48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76936"/>
        <c:axId val="-2095512584"/>
      </c:lineChart>
      <c:catAx>
        <c:axId val="-209567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12584"/>
        <c:crosses val="autoZero"/>
        <c:auto val="1"/>
        <c:lblAlgn val="ctr"/>
        <c:lblOffset val="100"/>
        <c:noMultiLvlLbl val="0"/>
      </c:catAx>
      <c:valAx>
        <c:axId val="-2095512584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7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84968"/>
        <c:axId val="-2120182008"/>
      </c:lineChart>
      <c:catAx>
        <c:axId val="-212018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82008"/>
        <c:crosses val="autoZero"/>
        <c:auto val="1"/>
        <c:lblAlgn val="ctr"/>
        <c:lblOffset val="100"/>
        <c:noMultiLvlLbl val="0"/>
      </c:catAx>
      <c:valAx>
        <c:axId val="-21201820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18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98344"/>
        <c:axId val="-2088995320"/>
      </c:lineChart>
      <c:catAx>
        <c:axId val="-208899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95320"/>
        <c:crosses val="autoZero"/>
        <c:auto val="1"/>
        <c:lblAlgn val="ctr"/>
        <c:lblOffset val="100"/>
        <c:noMultiLvlLbl val="0"/>
      </c:catAx>
      <c:valAx>
        <c:axId val="-208899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9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39608"/>
        <c:axId val="-2091836552"/>
      </c:lineChart>
      <c:catAx>
        <c:axId val="-209183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36552"/>
        <c:crosses val="autoZero"/>
        <c:auto val="1"/>
        <c:lblAlgn val="ctr"/>
        <c:lblOffset val="100"/>
        <c:noMultiLvlLbl val="0"/>
      </c:catAx>
      <c:valAx>
        <c:axId val="-209183655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83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08456"/>
        <c:axId val="-2091805448"/>
      </c:lineChart>
      <c:catAx>
        <c:axId val="-209180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05448"/>
        <c:crosses val="autoZero"/>
        <c:auto val="1"/>
        <c:lblAlgn val="ctr"/>
        <c:lblOffset val="100"/>
        <c:noMultiLvlLbl val="0"/>
      </c:catAx>
      <c:valAx>
        <c:axId val="-209180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80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55352"/>
        <c:axId val="2135242040"/>
      </c:lineChart>
      <c:catAx>
        <c:axId val="-208925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42040"/>
        <c:crosses val="autoZero"/>
        <c:auto val="1"/>
        <c:lblAlgn val="ctr"/>
        <c:lblOffset val="100"/>
        <c:noMultiLvlLbl val="0"/>
      </c:catAx>
      <c:valAx>
        <c:axId val="21352420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5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29864"/>
        <c:axId val="-2095763480"/>
      </c:lineChart>
      <c:catAx>
        <c:axId val="-209582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63480"/>
        <c:crosses val="autoZero"/>
        <c:auto val="1"/>
        <c:lblAlgn val="ctr"/>
        <c:lblOffset val="100"/>
        <c:noMultiLvlLbl val="0"/>
      </c:catAx>
      <c:valAx>
        <c:axId val="-2095763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2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27240"/>
        <c:axId val="-2131494296"/>
      </c:lineChart>
      <c:catAx>
        <c:axId val="-213122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94296"/>
        <c:crosses val="autoZero"/>
        <c:auto val="1"/>
        <c:lblAlgn val="ctr"/>
        <c:lblOffset val="100"/>
        <c:noMultiLvlLbl val="0"/>
      </c:catAx>
      <c:valAx>
        <c:axId val="-21314942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22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58392"/>
        <c:axId val="-2089755336"/>
      </c:lineChart>
      <c:catAx>
        <c:axId val="-208975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55336"/>
        <c:crosses val="autoZero"/>
        <c:auto val="1"/>
        <c:lblAlgn val="ctr"/>
        <c:lblOffset val="100"/>
        <c:noMultiLvlLbl val="0"/>
      </c:catAx>
      <c:valAx>
        <c:axId val="-20897553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5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13864"/>
        <c:axId val="-2088910856"/>
      </c:lineChart>
      <c:catAx>
        <c:axId val="-208891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10856"/>
        <c:crosses val="autoZero"/>
        <c:auto val="1"/>
        <c:lblAlgn val="ctr"/>
        <c:lblOffset val="100"/>
        <c:noMultiLvlLbl val="0"/>
      </c:catAx>
      <c:valAx>
        <c:axId val="-208891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1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02584"/>
        <c:axId val="-2095799528"/>
      </c:lineChart>
      <c:catAx>
        <c:axId val="-209580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99528"/>
        <c:crosses val="autoZero"/>
        <c:auto val="1"/>
        <c:lblAlgn val="ctr"/>
        <c:lblOffset val="100"/>
        <c:noMultiLvlLbl val="0"/>
      </c:catAx>
      <c:valAx>
        <c:axId val="-20957995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0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82920"/>
        <c:axId val="-2089579912"/>
      </c:lineChart>
      <c:catAx>
        <c:axId val="-208958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79912"/>
        <c:crosses val="autoZero"/>
        <c:auto val="1"/>
        <c:lblAlgn val="ctr"/>
        <c:lblOffset val="100"/>
        <c:noMultiLvlLbl val="0"/>
      </c:catAx>
      <c:valAx>
        <c:axId val="-208957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8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85224"/>
        <c:axId val="-2119906744"/>
      </c:lineChart>
      <c:catAx>
        <c:axId val="208918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06744"/>
        <c:crosses val="autoZero"/>
        <c:auto val="1"/>
        <c:lblAlgn val="ctr"/>
        <c:lblOffset val="100"/>
        <c:noMultiLvlLbl val="0"/>
      </c:catAx>
      <c:valAx>
        <c:axId val="-211990674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18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38040"/>
        <c:axId val="-2120034984"/>
      </c:lineChart>
      <c:catAx>
        <c:axId val="-212003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34984"/>
        <c:crosses val="autoZero"/>
        <c:auto val="1"/>
        <c:lblAlgn val="ctr"/>
        <c:lblOffset val="100"/>
        <c:noMultiLvlLbl val="0"/>
      </c:catAx>
      <c:valAx>
        <c:axId val="-212003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03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62568"/>
        <c:axId val="-2091262408"/>
      </c:lineChart>
      <c:catAx>
        <c:axId val="213716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62408"/>
        <c:crosses val="autoZero"/>
        <c:auto val="1"/>
        <c:lblAlgn val="ctr"/>
        <c:lblOffset val="100"/>
        <c:noMultiLvlLbl val="0"/>
      </c:catAx>
      <c:valAx>
        <c:axId val="-20912624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6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01496"/>
        <c:axId val="-2119933464"/>
      </c:lineChart>
      <c:catAx>
        <c:axId val="-211920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33464"/>
        <c:crosses val="autoZero"/>
        <c:auto val="1"/>
        <c:lblAlgn val="ctr"/>
        <c:lblOffset val="100"/>
        <c:noMultiLvlLbl val="0"/>
      </c:catAx>
      <c:valAx>
        <c:axId val="-211993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20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97800"/>
        <c:axId val="-2131667160"/>
      </c:lineChart>
      <c:catAx>
        <c:axId val="-209439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67160"/>
        <c:crosses val="autoZero"/>
        <c:auto val="1"/>
        <c:lblAlgn val="ctr"/>
        <c:lblOffset val="100"/>
        <c:noMultiLvlLbl val="0"/>
      </c:catAx>
      <c:valAx>
        <c:axId val="-2131667160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39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05496"/>
        <c:axId val="-2089502504"/>
      </c:lineChart>
      <c:catAx>
        <c:axId val="-208950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02504"/>
        <c:crosses val="autoZero"/>
        <c:auto val="1"/>
        <c:lblAlgn val="ctr"/>
        <c:lblOffset val="100"/>
        <c:noMultiLvlLbl val="0"/>
      </c:catAx>
      <c:valAx>
        <c:axId val="-208950250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50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77768"/>
        <c:axId val="-2090916728"/>
      </c:lineChart>
      <c:catAx>
        <c:axId val="213747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16728"/>
        <c:crosses val="autoZero"/>
        <c:auto val="1"/>
        <c:lblAlgn val="ctr"/>
        <c:lblOffset val="100"/>
        <c:noMultiLvlLbl val="0"/>
      </c:catAx>
      <c:valAx>
        <c:axId val="-209091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47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089112"/>
        <c:axId val="-2095920456"/>
      </c:lineChart>
      <c:catAx>
        <c:axId val="-209108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20456"/>
        <c:crosses val="autoZero"/>
        <c:auto val="1"/>
        <c:lblAlgn val="ctr"/>
        <c:lblOffset val="100"/>
        <c:noMultiLvlLbl val="0"/>
      </c:catAx>
      <c:valAx>
        <c:axId val="-20959204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08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85256"/>
        <c:axId val="-2092204744"/>
      </c:lineChart>
      <c:catAx>
        <c:axId val="-209138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04744"/>
        <c:crosses val="autoZero"/>
        <c:auto val="1"/>
        <c:lblAlgn val="ctr"/>
        <c:lblOffset val="100"/>
        <c:noMultiLvlLbl val="0"/>
      </c:catAx>
      <c:valAx>
        <c:axId val="-209220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38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08312"/>
        <c:axId val="-2092489624"/>
      </c:lineChart>
      <c:catAx>
        <c:axId val="-209580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89624"/>
        <c:crosses val="autoZero"/>
        <c:auto val="1"/>
        <c:lblAlgn val="ctr"/>
        <c:lblOffset val="100"/>
        <c:noMultiLvlLbl val="0"/>
      </c:catAx>
      <c:valAx>
        <c:axId val="-20924896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0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38312"/>
        <c:axId val="-2092451432"/>
      </c:lineChart>
      <c:catAx>
        <c:axId val="-209123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51432"/>
        <c:crosses val="autoZero"/>
        <c:auto val="1"/>
        <c:lblAlgn val="ctr"/>
        <c:lblOffset val="100"/>
        <c:noMultiLvlLbl val="0"/>
      </c:catAx>
      <c:valAx>
        <c:axId val="-209245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23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45"/>
  <sheetViews>
    <sheetView topLeftCell="HM2" workbookViewId="0">
      <selection activeCell="HU7" sqref="H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</row>
    <row r="5" spans="1:22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</row>
    <row r="6" spans="1:229">
      <c r="A6" s="10"/>
      <c r="B6" s="34">
        <f>SUM(D6:MI6)</f>
        <v>-559352.9300000004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</row>
    <row r="7" spans="1:22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</row>
    <row r="8" spans="1:229">
      <c r="A8" s="8">
        <f>B8/F2</f>
        <v>-1.834857057099781E-2</v>
      </c>
      <c r="B8" s="7">
        <f>SUM(D8:MI8)</f>
        <v>-11574.278316185419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</row>
    <row r="9" spans="1:22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</row>
    <row r="10" spans="1:229">
      <c r="A10" s="10"/>
      <c r="B10" s="10">
        <f>B6/B8</f>
        <v>48.3272403444631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9"/>
  <sheetViews>
    <sheetView topLeftCell="IS1" workbookViewId="0">
      <selection activeCell="JE7" sqref="J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5">
      <c r="C2" s="1" t="s">
        <v>20</v>
      </c>
      <c r="D2" s="1" t="s">
        <v>7</v>
      </c>
      <c r="E2">
        <v>16.73</v>
      </c>
      <c r="F2">
        <f>E2*10000</f>
        <v>167300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-9973.3000000000138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</row>
    <row r="7" spans="1:26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</row>
    <row r="8" spans="1:265">
      <c r="A8" s="8">
        <f>B8/F2</f>
        <v>-1.2250791318156037E-2</v>
      </c>
      <c r="B8" s="7">
        <f>SUM(D8:MI8)</f>
        <v>-2049.5573875275049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" si="127">JE6/JE7</f>
        <v>-995.05247376311843</v>
      </c>
    </row>
    <row r="9" spans="1:26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</row>
    <row r="10" spans="1:265">
      <c r="B10" s="10">
        <f>B6/B8</f>
        <v>4.8660750173145235</v>
      </c>
      <c r="IX10" s="1" t="s">
        <v>41</v>
      </c>
      <c r="IY10" s="1" t="s">
        <v>41</v>
      </c>
      <c r="JD10" s="1" t="s">
        <v>41</v>
      </c>
    </row>
    <row r="12" spans="1:265">
      <c r="C12" s="17" t="s">
        <v>26</v>
      </c>
      <c r="D12" s="17" t="s">
        <v>27</v>
      </c>
    </row>
    <row r="13" spans="1:265">
      <c r="C13" s="10">
        <v>400</v>
      </c>
      <c r="D13" s="10">
        <v>8.4030000000000005</v>
      </c>
    </row>
    <row r="14" spans="1:265">
      <c r="A14" s="1" t="s">
        <v>29</v>
      </c>
      <c r="B14" s="23">
        <v>42991</v>
      </c>
      <c r="C14">
        <v>2000</v>
      </c>
      <c r="D14">
        <v>4.75</v>
      </c>
    </row>
    <row r="15" spans="1:265">
      <c r="A15" s="1" t="s">
        <v>29</v>
      </c>
      <c r="B15" s="11">
        <v>42993</v>
      </c>
      <c r="C15">
        <v>2000</v>
      </c>
      <c r="D15">
        <v>4.71</v>
      </c>
    </row>
    <row r="16" spans="1:26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20"/>
  <sheetViews>
    <sheetView topLeftCell="IW1" workbookViewId="0">
      <selection activeCell="JE7" sqref="JE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6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-165407.83000000005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</row>
    <row r="7" spans="1:26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</row>
    <row r="8" spans="1:265">
      <c r="A8" s="8">
        <f>B8/F2</f>
        <v>-0.12404529486285823</v>
      </c>
      <c r="B8" s="7">
        <f>SUM(D8:MI8)</f>
        <v>-11747.089423512674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</row>
    <row r="9" spans="1:26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</row>
    <row r="10" spans="1:265">
      <c r="B10">
        <f>B6/B8</f>
        <v>14.080750051065753</v>
      </c>
      <c r="HX10" t="s">
        <v>93</v>
      </c>
    </row>
    <row r="16" spans="1:26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4"/>
  <sheetViews>
    <sheetView topLeftCell="IR1" workbookViewId="0">
      <selection activeCell="JE7" sqref="J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5">
      <c r="C2" s="1" t="s">
        <v>11</v>
      </c>
      <c r="D2" s="1" t="s">
        <v>7</v>
      </c>
      <c r="E2">
        <v>4.05</v>
      </c>
      <c r="F2">
        <f>E2*10000</f>
        <v>40500</v>
      </c>
    </row>
    <row r="3" spans="1:265">
      <c r="C3" s="1" t="s">
        <v>1</v>
      </c>
    </row>
    <row r="4" spans="1:26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 s="27" customFormat="1">
      <c r="B6" s="28">
        <f>SUM(D6:MI6)</f>
        <v>-34373.019999999982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</row>
    <row r="7" spans="1:26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</row>
    <row r="8" spans="1:265">
      <c r="A8" s="8">
        <f>B8/F2</f>
        <v>-8.296227122454905E-2</v>
      </c>
      <c r="B8" s="7">
        <f>SUM(D8:MI8)</f>
        <v>-3359.9719845942368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" si="126">JE6/JE7</f>
        <v>-17.486562942008486</v>
      </c>
    </row>
    <row r="9" spans="1:26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</row>
    <row r="10" spans="1:265">
      <c r="B10" s="10">
        <f>B6/B8</f>
        <v>10.230150774352662</v>
      </c>
      <c r="HE10" s="1" t="s">
        <v>41</v>
      </c>
      <c r="IJ10" s="1" t="s">
        <v>41</v>
      </c>
      <c r="IK10" s="1" t="s">
        <v>41</v>
      </c>
    </row>
    <row r="12" spans="1:265">
      <c r="C12" s="17" t="s">
        <v>26</v>
      </c>
      <c r="D12" s="17" t="s">
        <v>27</v>
      </c>
    </row>
    <row r="13" spans="1:265">
      <c r="C13" s="10">
        <v>300</v>
      </c>
      <c r="D13" s="10">
        <v>27.286999999999999</v>
      </c>
    </row>
    <row r="14" spans="1:26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4"/>
  <sheetViews>
    <sheetView topLeftCell="IL1" workbookViewId="0">
      <selection activeCell="IV7" sqref="IV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56">
      <c r="C2" s="1" t="s">
        <v>8</v>
      </c>
      <c r="D2" s="1" t="s">
        <v>7</v>
      </c>
      <c r="E2">
        <v>220.39</v>
      </c>
      <c r="F2">
        <f>E2*10000</f>
        <v>2203900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</row>
    <row r="6" spans="1:256">
      <c r="B6" s="15">
        <f>SUM(D6:MI6)</f>
        <v>-286141.65999999992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</row>
    <row r="7" spans="1:25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</row>
    <row r="8" spans="1:256">
      <c r="A8" s="8">
        <f>B8/F2</f>
        <v>-6.5373457160974105E-2</v>
      </c>
      <c r="B8" s="7">
        <f>SUM(D8:MI8)</f>
        <v>-144076.56223707084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</row>
    <row r="9" spans="1:25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</row>
    <row r="10" spans="1:256">
      <c r="T10" s="22" t="s">
        <v>49</v>
      </c>
      <c r="FE10" t="s">
        <v>82</v>
      </c>
      <c r="HJ10" t="s">
        <v>91</v>
      </c>
    </row>
    <row r="13" spans="1:256">
      <c r="C13" s="1" t="s">
        <v>26</v>
      </c>
      <c r="D13" s="1" t="s">
        <v>27</v>
      </c>
      <c r="E13" s="1" t="s">
        <v>47</v>
      </c>
    </row>
    <row r="14" spans="1:25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5"/>
  <sheetViews>
    <sheetView topLeftCell="IQ1" workbookViewId="0">
      <selection activeCell="JE39" sqref="JE3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5">
      <c r="C2" s="1" t="s">
        <v>9</v>
      </c>
      <c r="D2" s="1" t="s">
        <v>7</v>
      </c>
      <c r="E2">
        <v>9.6</v>
      </c>
      <c r="F2">
        <f>E2*10000</f>
        <v>96000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-100501.56999999999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</row>
    <row r="7" spans="1:26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</row>
    <row r="8" spans="1:265">
      <c r="A8" s="8">
        <f>B8/F2</f>
        <v>-0.19354123723661296</v>
      </c>
      <c r="B8" s="7">
        <f>SUM(D8:MI8)</f>
        <v>-18579.958774714843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</row>
    <row r="9" spans="1:26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</row>
    <row r="12" spans="1:265">
      <c r="C12" s="1" t="s">
        <v>26</v>
      </c>
      <c r="D12" s="1" t="s">
        <v>27</v>
      </c>
      <c r="E12" s="1" t="s">
        <v>30</v>
      </c>
    </row>
    <row r="13" spans="1:26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65">
      <c r="C14" s="12"/>
      <c r="D14" s="13"/>
      <c r="E14" s="13"/>
    </row>
    <row r="15" spans="1:26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topLeftCell="HP1" workbookViewId="0">
      <selection activeCell="IG7" sqref="I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1">
      <c r="C2" s="1" t="s">
        <v>15</v>
      </c>
      <c r="D2" s="1" t="s">
        <v>7</v>
      </c>
      <c r="E2">
        <v>3.89</v>
      </c>
      <c r="F2">
        <f>E2*10000</f>
        <v>38900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</row>
    <row r="6" spans="1:241">
      <c r="B6" s="15">
        <f>SUM(D6:MI6)</f>
        <v>-5998.1299999999992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</row>
    <row r="7" spans="1:24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</row>
    <row r="8" spans="1:241">
      <c r="A8" s="8">
        <f>B8/F2</f>
        <v>-3.8988966078065408E-2</v>
      </c>
      <c r="B8" s="7">
        <f>SUM(D8:MI8)</f>
        <v>-1516.6707804367443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</row>
    <row r="9" spans="1:24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</row>
    <row r="10" spans="1:241">
      <c r="CD10" s="1" t="s">
        <v>76</v>
      </c>
      <c r="FB10" t="s">
        <v>82</v>
      </c>
      <c r="FP10" s="1" t="s">
        <v>84</v>
      </c>
      <c r="HS10" s="1" t="s">
        <v>41</v>
      </c>
    </row>
    <row r="14" spans="1:241">
      <c r="C14" s="1" t="s">
        <v>26</v>
      </c>
      <c r="D14" s="17" t="s">
        <v>27</v>
      </c>
      <c r="E14" s="1" t="s">
        <v>30</v>
      </c>
    </row>
    <row r="15" spans="1:24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8"/>
  <sheetViews>
    <sheetView topLeftCell="IP1" workbookViewId="0">
      <selection activeCell="JE7" sqref="J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-80992.060000000056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</row>
    <row r="7" spans="1:26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</row>
    <row r="8" spans="1:265">
      <c r="A8" s="8">
        <f>B8/F2</f>
        <v>-3.0145656480263495E-2</v>
      </c>
      <c r="B8" s="7">
        <f>SUM(D8:MI8)</f>
        <v>-23911.534720145002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</row>
    <row r="9" spans="1:26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</row>
    <row r="14" spans="1:265">
      <c r="C14" s="1" t="s">
        <v>26</v>
      </c>
      <c r="D14" s="1" t="s">
        <v>27</v>
      </c>
      <c r="E14" s="1" t="s">
        <v>30</v>
      </c>
    </row>
    <row r="15" spans="1:26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6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5"/>
  <sheetViews>
    <sheetView topLeftCell="IR1" workbookViewId="0">
      <selection activeCell="JD7" sqref="J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64">
      <c r="C2" s="1" t="s">
        <v>14</v>
      </c>
      <c r="D2" s="1" t="s">
        <v>7</v>
      </c>
      <c r="E2">
        <v>19.88</v>
      </c>
      <c r="F2">
        <f>E2*10000</f>
        <v>198800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</row>
    <row r="6" spans="1:264">
      <c r="B6" s="15">
        <f>SUM(D6:MI6)</f>
        <v>-52412.749999999993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</row>
    <row r="7" spans="1:26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</row>
    <row r="8" spans="1:264">
      <c r="A8" s="8">
        <f>B8/F2</f>
        <v>-6.0668097945576663E-2</v>
      </c>
      <c r="B8" s="7">
        <f>SUM(D8:MI8)</f>
        <v>-12060.817871580641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</row>
    <row r="9" spans="1:26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</row>
    <row r="10" spans="1:26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4">
      <c r="C13" s="17" t="s">
        <v>26</v>
      </c>
      <c r="D13" s="17" t="s">
        <v>27</v>
      </c>
      <c r="E13" s="1" t="s">
        <v>35</v>
      </c>
    </row>
    <row r="14" spans="1:26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4"/>
  <sheetViews>
    <sheetView topLeftCell="IQ1" workbookViewId="0">
      <selection activeCell="JE7" sqref="JE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6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-91947.840000000011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</row>
    <row r="7" spans="1:26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</row>
    <row r="8" spans="1:265">
      <c r="A8" s="8">
        <f>B8/F2</f>
        <v>-1.4427938908753076E-2</v>
      </c>
      <c r="B8" s="7">
        <f>SUM(D8:MI8)</f>
        <v>-25758.199333796867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</row>
    <row r="9" spans="1:26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</row>
    <row r="10" spans="1:265">
      <c r="B10">
        <f>B6/B8</f>
        <v>3.5696532513185777</v>
      </c>
      <c r="U10" s="1" t="s">
        <v>51</v>
      </c>
      <c r="V10" s="1" t="s">
        <v>41</v>
      </c>
      <c r="HV10" t="s">
        <v>92</v>
      </c>
    </row>
    <row r="12" spans="1:265">
      <c r="C12" s="1" t="s">
        <v>26</v>
      </c>
      <c r="D12" s="1" t="s">
        <v>27</v>
      </c>
    </row>
    <row r="13" spans="1:265">
      <c r="C13">
        <v>800</v>
      </c>
      <c r="D13">
        <v>9.1660000000000004</v>
      </c>
    </row>
    <row r="14" spans="1:26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4"/>
  <sheetViews>
    <sheetView topLeftCell="FY1" workbookViewId="0">
      <selection activeCell="GN7" sqref="G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6">
      <c r="C2" s="1" t="s">
        <v>13</v>
      </c>
      <c r="D2" s="1" t="s">
        <v>7</v>
      </c>
      <c r="E2">
        <v>6.98</v>
      </c>
      <c r="F2">
        <f>E2*10000</f>
        <v>69800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</row>
    <row r="6" spans="1:196">
      <c r="B6" s="15">
        <f>SUM(D6:MI6)</f>
        <v>-187342.29999999996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</row>
    <row r="7" spans="1:19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</row>
    <row r="8" spans="1:196">
      <c r="A8" s="8">
        <f>B8/F2</f>
        <v>-0.28429405381416728</v>
      </c>
      <c r="B8" s="7">
        <f>SUM(D8:MI8)</f>
        <v>-19843.724956228874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</row>
    <row r="9" spans="1:19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</row>
    <row r="10" spans="1:19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6">
      <c r="C12" s="1" t="s">
        <v>26</v>
      </c>
      <c r="D12" s="1" t="s">
        <v>27</v>
      </c>
    </row>
    <row r="13" spans="1:196">
      <c r="C13">
        <v>400</v>
      </c>
      <c r="D13">
        <v>27.524999999999999</v>
      </c>
      <c r="G13" s="1" t="s">
        <v>31</v>
      </c>
    </row>
    <row r="14" spans="1:19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3"/>
  <sheetViews>
    <sheetView topLeftCell="IL1" workbookViewId="0">
      <selection activeCell="IQ7" sqref="IQ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51">
      <c r="C2" s="1" t="s">
        <v>53</v>
      </c>
      <c r="D2" s="1" t="s">
        <v>7</v>
      </c>
      <c r="E2">
        <v>12.56</v>
      </c>
      <c r="F2">
        <f>E2*10000</f>
        <v>125600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</row>
    <row r="6" spans="1:251">
      <c r="B6" s="15">
        <f>SUM(D6:MI6)</f>
        <v>508190.35000000009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</row>
    <row r="7" spans="1:25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</row>
    <row r="8" spans="1:251">
      <c r="A8" s="8">
        <f>B8/F2</f>
        <v>6.7832677460218259E-3</v>
      </c>
      <c r="B8" s="7">
        <f>SUM(D8:MI8)</f>
        <v>851.97842890034133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</row>
    <row r="9" spans="1:25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</row>
    <row r="10" spans="1:251">
      <c r="B10">
        <f>B6/B8</f>
        <v>596.48264881063642</v>
      </c>
      <c r="GM10" t="s">
        <v>89</v>
      </c>
    </row>
    <row r="12" spans="1:251">
      <c r="C12" s="17" t="s">
        <v>26</v>
      </c>
      <c r="D12" s="17" t="s">
        <v>27</v>
      </c>
    </row>
    <row r="13" spans="1:25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4"/>
  <sheetViews>
    <sheetView topLeftCell="IP1" workbookViewId="0">
      <selection activeCell="JE7" sqref="JE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65">
      <c r="C2" s="1" t="s">
        <v>19</v>
      </c>
      <c r="D2" s="1" t="s">
        <v>7</v>
      </c>
      <c r="E2">
        <v>19.34</v>
      </c>
      <c r="F2">
        <f>E2*10000</f>
        <v>193400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-34035.459999999985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</row>
    <row r="7" spans="1:26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</row>
    <row r="8" spans="1:265">
      <c r="A8" s="8">
        <f>B8/F2</f>
        <v>-6.6096740271007384E-2</v>
      </c>
      <c r="B8" s="7">
        <f>SUM(D8:MI8)</f>
        <v>-12783.109568412829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</row>
    <row r="9" spans="1:26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</row>
    <row r="10" spans="1:265">
      <c r="DY10" s="1" t="s">
        <v>41</v>
      </c>
    </row>
    <row r="12" spans="1:265">
      <c r="C12" s="17" t="s">
        <v>26</v>
      </c>
      <c r="D12" s="17" t="s">
        <v>27</v>
      </c>
    </row>
    <row r="13" spans="1:265">
      <c r="C13" s="10">
        <v>600</v>
      </c>
      <c r="D13" s="10">
        <v>7.2480000000000002</v>
      </c>
    </row>
    <row r="14" spans="1:26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4"/>
  <sheetViews>
    <sheetView topLeftCell="IR1" workbookViewId="0">
      <selection activeCell="JK39" sqref="JK39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65">
      <c r="C2" s="1" t="s">
        <v>21</v>
      </c>
      <c r="D2" s="1" t="s">
        <v>7</v>
      </c>
      <c r="E2">
        <v>5.4</v>
      </c>
      <c r="F2">
        <f>E2*10000</f>
        <v>54000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-7208.8600000000024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</row>
    <row r="7" spans="1:26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</row>
    <row r="8" spans="1:265">
      <c r="A8" s="8">
        <f>B8/F2</f>
        <v>-2.5666639907986004E-2</v>
      </c>
      <c r="B8" s="7">
        <f>SUM(D8:MI8)</f>
        <v>-1385.9985550312442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</row>
    <row r="9" spans="1:26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</row>
    <row r="12" spans="1:265">
      <c r="C12" s="17" t="s">
        <v>26</v>
      </c>
      <c r="D12" s="17" t="s">
        <v>27</v>
      </c>
    </row>
    <row r="13" spans="1:265">
      <c r="C13" s="10">
        <v>300</v>
      </c>
      <c r="D13" s="10">
        <v>8.4870000000000001</v>
      </c>
    </row>
    <row r="14" spans="1:26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3"/>
  <sheetViews>
    <sheetView tabSelected="1" topLeftCell="HX1" workbookViewId="0">
      <selection activeCell="IL7" sqref="I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46">
      <c r="C2" s="1" t="s">
        <v>58</v>
      </c>
      <c r="D2" s="1" t="s">
        <v>7</v>
      </c>
      <c r="E2">
        <v>7.83</v>
      </c>
      <c r="F2">
        <f>E2*10000</f>
        <v>78300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</row>
    <row r="6" spans="1:246">
      <c r="B6" s="15">
        <f>SUM(D6:MI6)</f>
        <v>-19895.469999999998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</row>
    <row r="7" spans="1:24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</row>
    <row r="8" spans="1:246">
      <c r="A8" s="8">
        <f>B8/F2</f>
        <v>-1.9987691086866214E-2</v>
      </c>
      <c r="B8" s="7">
        <f>SUM(D8:MI8)</f>
        <v>-1565.0362121016246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</row>
    <row r="9" spans="1:24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</row>
    <row r="10" spans="1:246">
      <c r="GF10" t="s">
        <v>88</v>
      </c>
    </row>
    <row r="11" spans="1:246">
      <c r="GF11" t="s">
        <v>87</v>
      </c>
    </row>
    <row r="12" spans="1:246">
      <c r="C12" s="17" t="s">
        <v>26</v>
      </c>
      <c r="D12" s="17" t="s">
        <v>27</v>
      </c>
    </row>
    <row r="13" spans="1:24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3"/>
  <sheetViews>
    <sheetView topLeftCell="EH1" workbookViewId="0">
      <selection activeCell="EU7" sqref="E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1">
      <c r="C2" s="1" t="s">
        <v>80</v>
      </c>
      <c r="D2" s="1" t="s">
        <v>7</v>
      </c>
      <c r="E2">
        <v>6.54</v>
      </c>
      <c r="F2">
        <f>E2*10000</f>
        <v>65400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</row>
    <row r="6" spans="1:151">
      <c r="B6" s="15">
        <f>SUM(D6:MI6)</f>
        <v>-167317.80000000005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</row>
    <row r="7" spans="1:15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</row>
    <row r="8" spans="1:151">
      <c r="A8" s="8">
        <f>B8/F2</f>
        <v>-4.5326945286058656E-2</v>
      </c>
      <c r="B8" s="7">
        <f>SUM(D8:MI8)</f>
        <v>-2964.3822217082361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</row>
    <row r="9" spans="1:15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</row>
    <row r="12" spans="1:151">
      <c r="C12" s="17" t="s">
        <v>26</v>
      </c>
      <c r="D12" s="17" t="s">
        <v>27</v>
      </c>
    </row>
    <row r="13" spans="1:15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3"/>
  <sheetViews>
    <sheetView topLeftCell="EF1" workbookViewId="0">
      <selection activeCell="EU7" sqref="E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1">
      <c r="C2" s="1" t="s">
        <v>81</v>
      </c>
      <c r="D2" s="1" t="s">
        <v>7</v>
      </c>
      <c r="E2">
        <v>10.41</v>
      </c>
      <c r="F2">
        <f>E2*10000</f>
        <v>104100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</row>
    <row r="6" spans="1:151">
      <c r="B6" s="15">
        <f>SUM(D6:MI6)</f>
        <v>-100267.95999999996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</row>
    <row r="7" spans="1:15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</row>
    <row r="8" spans="1:151">
      <c r="A8" s="8">
        <f>B8/F2</f>
        <v>-9.8558514542358144E-3</v>
      </c>
      <c r="B8" s="7">
        <f>SUM(D8:MI8)</f>
        <v>-1025.9941363859482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</row>
    <row r="9" spans="1:15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</row>
    <row r="12" spans="1:151">
      <c r="C12" s="17" t="s">
        <v>26</v>
      </c>
      <c r="D12" s="17" t="s">
        <v>27</v>
      </c>
    </row>
    <row r="13" spans="1:15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7"/>
  <sheetViews>
    <sheetView topLeftCell="IP1" workbookViewId="0">
      <selection activeCell="JE7" sqref="JE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6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-12316.709999999974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</row>
    <row r="7" spans="1:26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</row>
    <row r="8" spans="1:265">
      <c r="A8" s="8">
        <f>B8/F2</f>
        <v>4.4054980950315682E-5</v>
      </c>
      <c r="B8" s="7">
        <f>SUM(D8:MI8)</f>
        <v>420.98058696502659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</row>
    <row r="9" spans="1:26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</row>
    <row r="10" spans="1:265">
      <c r="B10" s="10">
        <f>B6/B8</f>
        <v>-29.25719232992375</v>
      </c>
      <c r="GS10" t="s">
        <v>85</v>
      </c>
    </row>
    <row r="12" spans="1:265">
      <c r="C12" s="17" t="s">
        <v>26</v>
      </c>
      <c r="D12" s="17" t="s">
        <v>27</v>
      </c>
    </row>
    <row r="13" spans="1:265">
      <c r="C13" s="10">
        <v>1000</v>
      </c>
      <c r="D13" s="10">
        <v>7.5910000000000002</v>
      </c>
    </row>
    <row r="14" spans="1:265">
      <c r="C14">
        <v>900</v>
      </c>
      <c r="D14">
        <v>5.9</v>
      </c>
    </row>
    <row r="15" spans="1:265">
      <c r="A15" s="1" t="s">
        <v>28</v>
      </c>
      <c r="B15" s="38">
        <v>11232</v>
      </c>
      <c r="C15">
        <v>1900</v>
      </c>
      <c r="D15">
        <v>6</v>
      </c>
    </row>
    <row r="16" spans="1:26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7"/>
  <sheetViews>
    <sheetView topLeftCell="IO1" workbookViewId="0">
      <selection activeCell="JE7" sqref="J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5">
      <c r="C2" s="1" t="s">
        <v>17</v>
      </c>
      <c r="D2" s="1" t="s">
        <v>7</v>
      </c>
      <c r="E2">
        <v>220.9</v>
      </c>
      <c r="F2">
        <f>E2*10000</f>
        <v>2209000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24048.449999999895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</row>
    <row r="7" spans="1:26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</row>
    <row r="8" spans="1:265">
      <c r="A8" s="8">
        <f>B8/F2</f>
        <v>5.9784293900685211E-4</v>
      </c>
      <c r="B8" s="7">
        <f>SUM(D8:MI8)</f>
        <v>1320.6350522661362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</row>
    <row r="9" spans="1:26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</row>
    <row r="10" spans="1:265">
      <c r="B10" s="10">
        <f>B6/B8</f>
        <v>18.209762007099609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65">
      <c r="AB11" s="1" t="s">
        <v>61</v>
      </c>
    </row>
    <row r="13" spans="1:265">
      <c r="C13" s="17" t="s">
        <v>26</v>
      </c>
      <c r="D13" s="17" t="s">
        <v>27</v>
      </c>
      <c r="E13" s="1" t="s">
        <v>28</v>
      </c>
    </row>
    <row r="14" spans="1:26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6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6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H15"/>
  <sheetViews>
    <sheetView topLeftCell="HR1" workbookViewId="0">
      <selection activeCell="IH7" sqref="I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2">
      <c r="C2" s="1" t="s">
        <v>33</v>
      </c>
      <c r="D2" s="1" t="s">
        <v>7</v>
      </c>
      <c r="E2">
        <v>11.94</v>
      </c>
      <c r="F2">
        <f>E2*10000</f>
        <v>119400</v>
      </c>
    </row>
    <row r="3" spans="1:242">
      <c r="C3" s="1" t="s">
        <v>1</v>
      </c>
    </row>
    <row r="4" spans="1:2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</row>
    <row r="5" spans="1:24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</row>
    <row r="6" spans="1:242">
      <c r="B6" s="15">
        <f>SUM(D6:MI6)</f>
        <v>-50455.360000000022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</row>
    <row r="7" spans="1:24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</row>
    <row r="8" spans="1:242">
      <c r="A8" s="8">
        <f>B8/F2</f>
        <v>-0.11212699000270791</v>
      </c>
      <c r="B8" s="7">
        <f>SUM(D8:MI8)</f>
        <v>-13387.962606323325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</row>
    <row r="9" spans="1:24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</row>
    <row r="10" spans="1:242">
      <c r="B10">
        <f>B6/B8</f>
        <v>3.7687108549413817</v>
      </c>
      <c r="DF10" t="s">
        <v>82</v>
      </c>
    </row>
    <row r="12" spans="1:242">
      <c r="C12" s="17" t="s">
        <v>26</v>
      </c>
      <c r="D12" s="17" t="s">
        <v>27</v>
      </c>
    </row>
    <row r="13" spans="1:242">
      <c r="C13" s="10">
        <v>800</v>
      </c>
      <c r="D13" s="10">
        <v>14.318</v>
      </c>
    </row>
    <row r="14" spans="1:24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7"/>
  <sheetViews>
    <sheetView topLeftCell="IR1" workbookViewId="0">
      <selection activeCell="JE7" sqref="J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</row>
    <row r="6" spans="1:265">
      <c r="B6" s="15">
        <f>SUM(D6:MI6)</f>
        <v>226.03999999992129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</row>
    <row r="7" spans="1:26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</row>
    <row r="8" spans="1:265">
      <c r="A8" s="8">
        <f>B8/F2</f>
        <v>-6.9936248268674998E-4</v>
      </c>
      <c r="B8" s="7">
        <f>SUM(D8:MI8)</f>
        <v>-2066.7560088358837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</row>
    <row r="9" spans="1:26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</row>
    <row r="10" spans="1:265">
      <c r="B10">
        <f>B6/B8</f>
        <v>-0.10936946549740048</v>
      </c>
      <c r="AJ10" t="s">
        <v>65</v>
      </c>
      <c r="HN10" t="s">
        <v>90</v>
      </c>
    </row>
    <row r="12" spans="1:265">
      <c r="C12" s="17" t="s">
        <v>26</v>
      </c>
      <c r="D12" s="17" t="s">
        <v>27</v>
      </c>
      <c r="E12" s="1" t="s">
        <v>30</v>
      </c>
    </row>
    <row r="13" spans="1:26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65">
      <c r="A14" s="1" t="s">
        <v>29</v>
      </c>
      <c r="B14" s="16">
        <v>43040</v>
      </c>
      <c r="C14">
        <v>1700</v>
      </c>
      <c r="D14">
        <v>8.23</v>
      </c>
    </row>
    <row r="15" spans="1:265">
      <c r="A15" s="1" t="s">
        <v>29</v>
      </c>
      <c r="B15" s="16">
        <v>43054</v>
      </c>
      <c r="C15">
        <v>2400</v>
      </c>
      <c r="D15">
        <v>8.34</v>
      </c>
    </row>
    <row r="16" spans="1:26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2018-09-04T15:33:08Z</dcterms:modified>
</cp:coreProperties>
</file>