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2240" yWindow="2060" windowWidth="27920" windowHeight="158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Y8" i="20" l="1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<sst xmlns="http://schemas.openxmlformats.org/spreadsheetml/2006/main" count="346" uniqueCount="94">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</sst>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41512"/>
        <c:axId val="-2135309768"/>
      </c:lineChart>
      <c:catAx>
        <c:axId val="-208524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309768"/>
        <c:crosses val="autoZero"/>
        <c:auto val="1"/>
        <c:lblAlgn val="ctr"/>
        <c:lblOffset val="100"/>
        <c:tickLblSkip val="2"/>
        <c:noMultiLvlLbl val="0"/>
      </c:catAx>
      <c:valAx>
        <c:axId val="-213530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4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00344"/>
        <c:axId val="-2085572552"/>
      </c:lineChart>
      <c:catAx>
        <c:axId val="-213540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72552"/>
        <c:crosses val="autoZero"/>
        <c:auto val="1"/>
        <c:lblAlgn val="ctr"/>
        <c:lblOffset val="100"/>
        <c:noMultiLvlLbl val="0"/>
      </c:catAx>
      <c:valAx>
        <c:axId val="-208557255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40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97480"/>
        <c:axId val="-2085551640"/>
      </c:lineChart>
      <c:catAx>
        <c:axId val="-213819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51640"/>
        <c:crosses val="autoZero"/>
        <c:auto val="1"/>
        <c:lblAlgn val="ctr"/>
        <c:lblOffset val="100"/>
        <c:noMultiLvlLbl val="0"/>
      </c:catAx>
      <c:valAx>
        <c:axId val="-208555164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19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14840"/>
        <c:axId val="-2085539208"/>
      </c:lineChart>
      <c:catAx>
        <c:axId val="-21355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9208"/>
        <c:crosses val="autoZero"/>
        <c:auto val="1"/>
        <c:lblAlgn val="ctr"/>
        <c:lblOffset val="100"/>
        <c:noMultiLvlLbl val="0"/>
      </c:catAx>
      <c:valAx>
        <c:axId val="-208553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5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99928"/>
        <c:axId val="-2066496920"/>
      </c:lineChart>
      <c:catAx>
        <c:axId val="-20664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496920"/>
        <c:crosses val="autoZero"/>
        <c:auto val="1"/>
        <c:lblAlgn val="ctr"/>
        <c:lblOffset val="100"/>
        <c:noMultiLvlLbl val="0"/>
      </c:catAx>
      <c:valAx>
        <c:axId val="-206649692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4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475560"/>
        <c:axId val="-2066472552"/>
      </c:lineChart>
      <c:catAx>
        <c:axId val="-206647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472552"/>
        <c:crosses val="autoZero"/>
        <c:auto val="1"/>
        <c:lblAlgn val="ctr"/>
        <c:lblOffset val="100"/>
        <c:noMultiLvlLbl val="0"/>
      </c:catAx>
      <c:valAx>
        <c:axId val="-206647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647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761560"/>
        <c:axId val="-2055092872"/>
      </c:lineChart>
      <c:catAx>
        <c:axId val="-205476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092872"/>
        <c:crosses val="autoZero"/>
        <c:auto val="1"/>
        <c:lblAlgn val="ctr"/>
        <c:lblOffset val="100"/>
        <c:noMultiLvlLbl val="0"/>
      </c:catAx>
      <c:valAx>
        <c:axId val="-2055092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476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782712"/>
        <c:axId val="-2054779704"/>
      </c:lineChart>
      <c:catAx>
        <c:axId val="-205478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779704"/>
        <c:crosses val="autoZero"/>
        <c:auto val="1"/>
        <c:lblAlgn val="ctr"/>
        <c:lblOffset val="100"/>
        <c:noMultiLvlLbl val="0"/>
      </c:catAx>
      <c:valAx>
        <c:axId val="-20547797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478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19064"/>
        <c:axId val="-2065616056"/>
      </c:lineChart>
      <c:catAx>
        <c:axId val="-206561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16056"/>
        <c:crosses val="autoZero"/>
        <c:auto val="1"/>
        <c:lblAlgn val="ctr"/>
        <c:lblOffset val="100"/>
        <c:noMultiLvlLbl val="0"/>
      </c:catAx>
      <c:valAx>
        <c:axId val="-206561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1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46776"/>
        <c:axId val="-2065137960"/>
      </c:lineChart>
      <c:catAx>
        <c:axId val="-206514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137960"/>
        <c:crosses val="autoZero"/>
        <c:auto val="1"/>
        <c:lblAlgn val="ctr"/>
        <c:lblOffset val="100"/>
        <c:noMultiLvlLbl val="0"/>
      </c:catAx>
      <c:valAx>
        <c:axId val="-206513796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14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16568"/>
        <c:axId val="2047836728"/>
      </c:lineChart>
      <c:catAx>
        <c:axId val="-206511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836728"/>
        <c:crosses val="autoZero"/>
        <c:auto val="1"/>
        <c:lblAlgn val="ctr"/>
        <c:lblOffset val="100"/>
        <c:noMultiLvlLbl val="0"/>
      </c:catAx>
      <c:valAx>
        <c:axId val="20478367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11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15400"/>
        <c:axId val="2089017192"/>
      </c:lineChart>
      <c:catAx>
        <c:axId val="208901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7192"/>
        <c:crosses val="autoZero"/>
        <c:auto val="1"/>
        <c:lblAlgn val="ctr"/>
        <c:lblOffset val="100"/>
        <c:tickLblSkip val="2"/>
        <c:noMultiLvlLbl val="0"/>
      </c:catAx>
      <c:valAx>
        <c:axId val="20890171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0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48440"/>
        <c:axId val="-2054645432"/>
      </c:lineChart>
      <c:catAx>
        <c:axId val="-205464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645432"/>
        <c:crosses val="autoZero"/>
        <c:auto val="1"/>
        <c:lblAlgn val="ctr"/>
        <c:lblOffset val="100"/>
        <c:noMultiLvlLbl val="0"/>
      </c:catAx>
      <c:valAx>
        <c:axId val="-205464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464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05016"/>
        <c:axId val="-2054602536"/>
      </c:lineChart>
      <c:catAx>
        <c:axId val="-205460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602536"/>
        <c:crosses val="autoZero"/>
        <c:auto val="1"/>
        <c:lblAlgn val="ctr"/>
        <c:lblOffset val="100"/>
        <c:noMultiLvlLbl val="0"/>
      </c:catAx>
      <c:valAx>
        <c:axId val="-205460253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60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53496"/>
        <c:axId val="-2052750472"/>
      </c:lineChart>
      <c:catAx>
        <c:axId val="-205275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50472"/>
        <c:crosses val="autoZero"/>
        <c:auto val="1"/>
        <c:lblAlgn val="ctr"/>
        <c:lblOffset val="100"/>
        <c:noMultiLvlLbl val="0"/>
      </c:catAx>
      <c:valAx>
        <c:axId val="-205275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75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90648"/>
        <c:axId val="-2052687624"/>
      </c:lineChart>
      <c:catAx>
        <c:axId val="-205269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7624"/>
        <c:crosses val="autoZero"/>
        <c:auto val="1"/>
        <c:lblAlgn val="ctr"/>
        <c:lblOffset val="100"/>
        <c:noMultiLvlLbl val="0"/>
      </c:catAx>
      <c:valAx>
        <c:axId val="-20526876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9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28056"/>
        <c:axId val="-2052625032"/>
      </c:lineChart>
      <c:catAx>
        <c:axId val="-20526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25032"/>
        <c:crosses val="autoZero"/>
        <c:auto val="1"/>
        <c:lblAlgn val="ctr"/>
        <c:lblOffset val="100"/>
        <c:noMultiLvlLbl val="0"/>
      </c:catAx>
      <c:valAx>
        <c:axId val="-205262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64488"/>
        <c:axId val="-2052561464"/>
      </c:lineChart>
      <c:catAx>
        <c:axId val="-205256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61464"/>
        <c:crosses val="autoZero"/>
        <c:auto val="1"/>
        <c:lblAlgn val="ctr"/>
        <c:lblOffset val="100"/>
        <c:noMultiLvlLbl val="0"/>
      </c:catAx>
      <c:valAx>
        <c:axId val="-205256146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6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24552"/>
        <c:axId val="-2052521528"/>
      </c:lineChart>
      <c:catAx>
        <c:axId val="-205252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21528"/>
        <c:crosses val="autoZero"/>
        <c:auto val="1"/>
        <c:lblAlgn val="ctr"/>
        <c:lblOffset val="100"/>
        <c:noMultiLvlLbl val="0"/>
      </c:catAx>
      <c:valAx>
        <c:axId val="-205252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2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148584"/>
        <c:axId val="-2054597144"/>
      </c:lineChart>
      <c:catAx>
        <c:axId val="203814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597144"/>
        <c:crosses val="autoZero"/>
        <c:auto val="1"/>
        <c:lblAlgn val="ctr"/>
        <c:lblOffset val="100"/>
        <c:noMultiLvlLbl val="0"/>
      </c:catAx>
      <c:valAx>
        <c:axId val="-205459714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814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64648"/>
        <c:axId val="-2065177208"/>
      </c:lineChart>
      <c:catAx>
        <c:axId val="-20651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177208"/>
        <c:crosses val="autoZero"/>
        <c:auto val="1"/>
        <c:lblAlgn val="ctr"/>
        <c:lblOffset val="100"/>
        <c:noMultiLvlLbl val="0"/>
      </c:catAx>
      <c:valAx>
        <c:axId val="-206517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1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376840"/>
        <c:axId val="-2065423192"/>
      </c:lineChart>
      <c:catAx>
        <c:axId val="-206537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423192"/>
        <c:crosses val="autoZero"/>
        <c:auto val="1"/>
        <c:lblAlgn val="ctr"/>
        <c:lblOffset val="100"/>
        <c:noMultiLvlLbl val="0"/>
      </c:catAx>
      <c:valAx>
        <c:axId val="-20654231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37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78008"/>
        <c:axId val="-2054675064"/>
      </c:lineChart>
      <c:catAx>
        <c:axId val="-205467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675064"/>
        <c:crosses val="autoZero"/>
        <c:auto val="1"/>
        <c:lblAlgn val="ctr"/>
        <c:lblOffset val="100"/>
        <c:noMultiLvlLbl val="0"/>
      </c:catAx>
      <c:valAx>
        <c:axId val="-205467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467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51240"/>
        <c:axId val="-2054548216"/>
      </c:lineChart>
      <c:catAx>
        <c:axId val="-205455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548216"/>
        <c:crosses val="autoZero"/>
        <c:auto val="1"/>
        <c:lblAlgn val="ctr"/>
        <c:lblOffset val="100"/>
        <c:noMultiLvlLbl val="0"/>
      </c:catAx>
      <c:valAx>
        <c:axId val="-205454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455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488504"/>
        <c:axId val="-2054485480"/>
      </c:lineChart>
      <c:catAx>
        <c:axId val="-205448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485480"/>
        <c:crosses val="autoZero"/>
        <c:auto val="1"/>
        <c:lblAlgn val="ctr"/>
        <c:lblOffset val="100"/>
        <c:noMultiLvlLbl val="0"/>
      </c:catAx>
      <c:valAx>
        <c:axId val="-205448548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48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53016"/>
        <c:axId val="-2132750008"/>
      </c:lineChart>
      <c:catAx>
        <c:axId val="-213275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50008"/>
        <c:crosses val="autoZero"/>
        <c:auto val="1"/>
        <c:lblAlgn val="ctr"/>
        <c:lblOffset val="100"/>
        <c:noMultiLvlLbl val="0"/>
      </c:catAx>
      <c:valAx>
        <c:axId val="-213275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75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88136"/>
        <c:axId val="-2065085112"/>
      </c:lineChart>
      <c:catAx>
        <c:axId val="-206508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85112"/>
        <c:crosses val="autoZero"/>
        <c:auto val="1"/>
        <c:lblAlgn val="ctr"/>
        <c:lblOffset val="100"/>
        <c:noMultiLvlLbl val="0"/>
      </c:catAx>
      <c:valAx>
        <c:axId val="-2065085112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08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63272"/>
        <c:axId val="-2065060248"/>
      </c:lineChart>
      <c:catAx>
        <c:axId val="-20650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60248"/>
        <c:crosses val="autoZero"/>
        <c:auto val="1"/>
        <c:lblAlgn val="ctr"/>
        <c:lblOffset val="100"/>
        <c:noMultiLvlLbl val="0"/>
      </c:catAx>
      <c:valAx>
        <c:axId val="-206506024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06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97144"/>
        <c:axId val="-2064994120"/>
      </c:lineChart>
      <c:catAx>
        <c:axId val="-206499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994120"/>
        <c:crosses val="autoZero"/>
        <c:auto val="1"/>
        <c:lblAlgn val="ctr"/>
        <c:lblOffset val="100"/>
        <c:noMultiLvlLbl val="0"/>
      </c:catAx>
      <c:valAx>
        <c:axId val="-206499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99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33944"/>
        <c:axId val="-2064930920"/>
      </c:lineChart>
      <c:catAx>
        <c:axId val="-206493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930920"/>
        <c:crosses val="autoZero"/>
        <c:auto val="1"/>
        <c:lblAlgn val="ctr"/>
        <c:lblOffset val="100"/>
        <c:noMultiLvlLbl val="0"/>
      </c:catAx>
      <c:valAx>
        <c:axId val="-206493092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93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453448"/>
        <c:axId val="-2054450440"/>
      </c:lineChart>
      <c:catAx>
        <c:axId val="-205445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450440"/>
        <c:crosses val="autoZero"/>
        <c:auto val="1"/>
        <c:lblAlgn val="ctr"/>
        <c:lblOffset val="100"/>
        <c:noMultiLvlLbl val="0"/>
      </c:catAx>
      <c:valAx>
        <c:axId val="-205445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445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390584"/>
        <c:axId val="-2054387560"/>
      </c:lineChart>
      <c:catAx>
        <c:axId val="-205439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387560"/>
        <c:crosses val="autoZero"/>
        <c:auto val="1"/>
        <c:lblAlgn val="ctr"/>
        <c:lblOffset val="100"/>
        <c:noMultiLvlLbl val="0"/>
      </c:catAx>
      <c:valAx>
        <c:axId val="-20543875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439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90632"/>
        <c:axId val="2054305000"/>
      </c:lineChart>
      <c:catAx>
        <c:axId val="205429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05000"/>
        <c:crosses val="autoZero"/>
        <c:auto val="1"/>
        <c:lblAlgn val="ctr"/>
        <c:lblOffset val="100"/>
        <c:noMultiLvlLbl val="0"/>
      </c:catAx>
      <c:valAx>
        <c:axId val="205430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29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148696"/>
        <c:axId val="-2055145752"/>
      </c:lineChart>
      <c:catAx>
        <c:axId val="-205514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145752"/>
        <c:crosses val="autoZero"/>
        <c:auto val="1"/>
        <c:lblAlgn val="ctr"/>
        <c:lblOffset val="100"/>
        <c:noMultiLvlLbl val="0"/>
      </c:catAx>
      <c:valAx>
        <c:axId val="-20551457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514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44072"/>
        <c:axId val="-2052441016"/>
      </c:lineChart>
      <c:catAx>
        <c:axId val="-205244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41016"/>
        <c:crosses val="autoZero"/>
        <c:auto val="1"/>
        <c:lblAlgn val="ctr"/>
        <c:lblOffset val="100"/>
        <c:noMultiLvlLbl val="0"/>
      </c:catAx>
      <c:valAx>
        <c:axId val="-20524410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888632"/>
        <c:axId val="-2064884136"/>
      </c:lineChart>
      <c:catAx>
        <c:axId val="-206488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884136"/>
        <c:crosses val="autoZero"/>
        <c:auto val="1"/>
        <c:lblAlgn val="ctr"/>
        <c:lblOffset val="100"/>
        <c:noMultiLvlLbl val="0"/>
      </c:catAx>
      <c:valAx>
        <c:axId val="-206488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88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382744"/>
        <c:axId val="-2054379688"/>
      </c:lineChart>
      <c:catAx>
        <c:axId val="-205438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379688"/>
        <c:crosses val="autoZero"/>
        <c:auto val="1"/>
        <c:lblAlgn val="ctr"/>
        <c:lblOffset val="100"/>
        <c:noMultiLvlLbl val="0"/>
      </c:catAx>
      <c:valAx>
        <c:axId val="-205437968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438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98392"/>
        <c:axId val="-2052395368"/>
      </c:lineChart>
      <c:catAx>
        <c:axId val="-205239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95368"/>
        <c:crosses val="autoZero"/>
        <c:auto val="1"/>
        <c:lblAlgn val="ctr"/>
        <c:lblOffset val="100"/>
        <c:noMultiLvlLbl val="0"/>
      </c:catAx>
      <c:valAx>
        <c:axId val="-205239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9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35544"/>
        <c:axId val="-2052332520"/>
      </c:lineChart>
      <c:catAx>
        <c:axId val="-205233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32520"/>
        <c:crosses val="autoZero"/>
        <c:auto val="1"/>
        <c:lblAlgn val="ctr"/>
        <c:lblOffset val="100"/>
        <c:noMultiLvlLbl val="0"/>
      </c:catAx>
      <c:valAx>
        <c:axId val="-20523325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3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70376"/>
        <c:axId val="-2052267352"/>
      </c:lineChart>
      <c:catAx>
        <c:axId val="-20522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67352"/>
        <c:crosses val="autoZero"/>
        <c:auto val="1"/>
        <c:lblAlgn val="ctr"/>
        <c:lblOffset val="100"/>
        <c:noMultiLvlLbl val="0"/>
      </c:catAx>
      <c:valAx>
        <c:axId val="-205226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06984"/>
        <c:axId val="-2052203960"/>
      </c:lineChart>
      <c:catAx>
        <c:axId val="-20522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03960"/>
        <c:crosses val="autoZero"/>
        <c:auto val="1"/>
        <c:lblAlgn val="ctr"/>
        <c:lblOffset val="100"/>
        <c:noMultiLvlLbl val="0"/>
      </c:catAx>
      <c:valAx>
        <c:axId val="-20522039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0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365960"/>
        <c:axId val="-2054362904"/>
      </c:lineChart>
      <c:catAx>
        <c:axId val="-205436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362904"/>
        <c:crosses val="autoZero"/>
        <c:auto val="1"/>
        <c:lblAlgn val="ctr"/>
        <c:lblOffset val="100"/>
        <c:noMultiLvlLbl val="0"/>
      </c:catAx>
      <c:valAx>
        <c:axId val="-205436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436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300520"/>
        <c:axId val="-2054297496"/>
      </c:lineChart>
      <c:catAx>
        <c:axId val="-205430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297496"/>
        <c:crosses val="autoZero"/>
        <c:auto val="1"/>
        <c:lblAlgn val="ctr"/>
        <c:lblOffset val="100"/>
        <c:noMultiLvlLbl val="0"/>
      </c:catAx>
      <c:valAx>
        <c:axId val="-205429749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430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275912"/>
        <c:axId val="-2054272952"/>
      </c:lineChart>
      <c:catAx>
        <c:axId val="-205427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272952"/>
        <c:crosses val="autoZero"/>
        <c:auto val="1"/>
        <c:lblAlgn val="ctr"/>
        <c:lblOffset val="100"/>
        <c:noMultiLvlLbl val="0"/>
      </c:catAx>
      <c:valAx>
        <c:axId val="-205427295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427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32104"/>
        <c:axId val="2088935112"/>
      </c:lineChart>
      <c:catAx>
        <c:axId val="208893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35112"/>
        <c:crosses val="autoZero"/>
        <c:auto val="1"/>
        <c:lblAlgn val="ctr"/>
        <c:lblOffset val="100"/>
        <c:noMultiLvlLbl val="0"/>
      </c:catAx>
      <c:valAx>
        <c:axId val="208893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3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84184"/>
        <c:axId val="2088991416"/>
      </c:lineChart>
      <c:catAx>
        <c:axId val="208898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91416"/>
        <c:crosses val="autoZero"/>
        <c:auto val="1"/>
        <c:lblAlgn val="ctr"/>
        <c:lblOffset val="100"/>
        <c:noMultiLvlLbl val="0"/>
      </c:catAx>
      <c:valAx>
        <c:axId val="20889914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98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27656"/>
        <c:axId val="-2052924632"/>
      </c:lineChart>
      <c:catAx>
        <c:axId val="-205292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24632"/>
        <c:crosses val="autoZero"/>
        <c:auto val="1"/>
        <c:lblAlgn val="ctr"/>
        <c:lblOffset val="100"/>
        <c:noMultiLvlLbl val="0"/>
      </c:catAx>
      <c:valAx>
        <c:axId val="-205292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2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79080"/>
        <c:axId val="-2052876056"/>
      </c:lineChart>
      <c:catAx>
        <c:axId val="-205287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76056"/>
        <c:crosses val="autoZero"/>
        <c:auto val="1"/>
        <c:lblAlgn val="ctr"/>
        <c:lblOffset val="100"/>
        <c:noMultiLvlLbl val="0"/>
      </c:catAx>
      <c:valAx>
        <c:axId val="-205287605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7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58344"/>
        <c:axId val="-2135476936"/>
      </c:lineChart>
      <c:catAx>
        <c:axId val="-213535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76936"/>
        <c:crosses val="autoZero"/>
        <c:auto val="1"/>
        <c:lblAlgn val="ctr"/>
        <c:lblOffset val="100"/>
        <c:noMultiLvlLbl val="0"/>
      </c:catAx>
      <c:valAx>
        <c:axId val="-213547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35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45"/>
  <sheetViews>
    <sheetView topLeftCell="HA1" workbookViewId="0">
      <selection activeCell="HH7" sqref="H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</row>
    <row r="5" spans="1:21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</row>
    <row r="6" spans="1:216">
      <c r="A6" s="10"/>
      <c r="B6" s="34">
        <f>SUM(D6:MI6)</f>
        <v>-529736.69999999995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</row>
    <row r="7" spans="1:21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</row>
    <row r="8" spans="1:216">
      <c r="A8" s="8">
        <f>B8/F2</f>
        <v>-1.7193335999524394E-2</v>
      </c>
      <c r="B8" s="7">
        <f>SUM(D8:MI8)</f>
        <v>-10845.556348499988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" si="101">HH6/HH7</f>
        <v>-20.320652173913043</v>
      </c>
    </row>
    <row r="9" spans="1:21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</row>
    <row r="10" spans="1:216">
      <c r="A10" s="10"/>
      <c r="B10" s="10">
        <f>B6/B8</f>
        <v>48.843663061440466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9"/>
  <sheetViews>
    <sheetView topLeftCell="IN1" workbookViewId="0">
      <selection activeCell="IR7" sqref="I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2">
      <c r="C2" s="1" t="s">
        <v>20</v>
      </c>
      <c r="D2" s="1" t="s">
        <v>7</v>
      </c>
      <c r="E2">
        <v>16.73</v>
      </c>
      <c r="F2">
        <f>E2*10000</f>
        <v>167300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-7643.5400000000145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</row>
    <row r="7" spans="1:25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</row>
    <row r="8" spans="1:252">
      <c r="A8" s="8">
        <f>B8/F2</f>
        <v>-1.2215272204118872E-2</v>
      </c>
      <c r="B8" s="7">
        <f>SUM(D8:MI8)</f>
        <v>-2043.6150397490874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</row>
    <row r="9" spans="1:25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</row>
    <row r="10" spans="1:252">
      <c r="B10" s="10">
        <f>B6/B8</f>
        <v>3.7402053964813642</v>
      </c>
    </row>
    <row r="12" spans="1:252">
      <c r="C12" s="17" t="s">
        <v>26</v>
      </c>
      <c r="D12" s="17" t="s">
        <v>27</v>
      </c>
    </row>
    <row r="13" spans="1:252">
      <c r="C13" s="10">
        <v>400</v>
      </c>
      <c r="D13" s="10">
        <v>8.4030000000000005</v>
      </c>
    </row>
    <row r="14" spans="1:252">
      <c r="A14" s="1" t="s">
        <v>29</v>
      </c>
      <c r="B14" s="23">
        <v>42991</v>
      </c>
      <c r="C14">
        <v>2000</v>
      </c>
      <c r="D14">
        <v>4.75</v>
      </c>
    </row>
    <row r="15" spans="1:252">
      <c r="A15" s="1" t="s">
        <v>29</v>
      </c>
      <c r="B15" s="11">
        <v>42993</v>
      </c>
      <c r="C15">
        <v>2000</v>
      </c>
      <c r="D15">
        <v>4.71</v>
      </c>
    </row>
    <row r="16" spans="1:25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20"/>
  <sheetViews>
    <sheetView topLeftCell="II1" workbookViewId="0">
      <selection activeCell="S33" sqref="S33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-144126.05000000002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</row>
    <row r="7" spans="1:25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</row>
    <row r="8" spans="1:252">
      <c r="A8" s="8">
        <f>B8/F2</f>
        <v>-0.10275195989789655</v>
      </c>
      <c r="B8" s="7">
        <f>SUM(D8:MI8)</f>
        <v>-9730.6106023308039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" si="119">IR6/IR7</f>
        <v>108.98623063683306</v>
      </c>
    </row>
    <row r="9" spans="1:25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</row>
    <row r="10" spans="1:252">
      <c r="B10">
        <f>B6/B8</f>
        <v>14.81161418230805</v>
      </c>
      <c r="HX10" t="s">
        <v>93</v>
      </c>
    </row>
    <row r="16" spans="1:25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topLeftCell="IH1" workbookViewId="0">
      <selection activeCell="IZ17" sqref="IZ1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2">
      <c r="C2" s="1" t="s">
        <v>11</v>
      </c>
      <c r="D2" s="1" t="s">
        <v>7</v>
      </c>
      <c r="E2">
        <v>4.05</v>
      </c>
      <c r="F2">
        <f>E2*10000</f>
        <v>40500</v>
      </c>
    </row>
    <row r="3" spans="1:252">
      <c r="C3" s="1" t="s">
        <v>1</v>
      </c>
    </row>
    <row r="4" spans="1:25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 s="27" customFormat="1">
      <c r="B6" s="28">
        <f>SUM(D6:MI6)</f>
        <v>-33002.619999999974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</row>
    <row r="7" spans="1:25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</row>
    <row r="8" spans="1:252">
      <c r="A8" s="8">
        <f>B8/F2</f>
        <v>-7.8175575252008564E-2</v>
      </c>
      <c r="B8" s="7">
        <f>SUM(D8:MI8)</f>
        <v>-3166.1107977063466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</row>
    <row r="9" spans="1:25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</row>
    <row r="10" spans="1:252">
      <c r="B10" s="10">
        <f>B6/B8</f>
        <v>10.423709752643006</v>
      </c>
      <c r="HE10" s="1" t="s">
        <v>41</v>
      </c>
      <c r="IJ10" s="1" t="s">
        <v>41</v>
      </c>
      <c r="IK10" s="1" t="s">
        <v>41</v>
      </c>
    </row>
    <row r="12" spans="1:252">
      <c r="C12" s="17" t="s">
        <v>26</v>
      </c>
      <c r="D12" s="17" t="s">
        <v>27</v>
      </c>
    </row>
    <row r="13" spans="1:252">
      <c r="C13" s="10">
        <v>300</v>
      </c>
      <c r="D13" s="10">
        <v>27.286999999999999</v>
      </c>
    </row>
    <row r="14" spans="1:25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4"/>
  <sheetViews>
    <sheetView topLeftCell="IC1" workbookViewId="0">
      <selection activeCell="IN28" sqref="IN28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43">
      <c r="C2" s="1" t="s">
        <v>8</v>
      </c>
      <c r="D2" s="1" t="s">
        <v>7</v>
      </c>
      <c r="E2">
        <v>220.39</v>
      </c>
      <c r="F2">
        <f>E2*10000</f>
        <v>2203900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</row>
    <row r="6" spans="1:243">
      <c r="B6" s="15">
        <f>SUM(D6:MI6)</f>
        <v>-272156.15999999986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</row>
    <row r="7" spans="1:24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</row>
    <row r="8" spans="1:243">
      <c r="A8" s="8">
        <f>B8/F2</f>
        <v>-6.1264094153642805E-2</v>
      </c>
      <c r="B8" s="7">
        <f>SUM(D8:MI8)</f>
        <v>-135019.93710521338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</row>
    <row r="9" spans="1:24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</row>
    <row r="10" spans="1:243">
      <c r="T10" s="22" t="s">
        <v>49</v>
      </c>
      <c r="FE10" t="s">
        <v>82</v>
      </c>
      <c r="HJ10" t="s">
        <v>91</v>
      </c>
    </row>
    <row r="13" spans="1:243">
      <c r="C13" s="1" t="s">
        <v>26</v>
      </c>
      <c r="D13" s="1" t="s">
        <v>27</v>
      </c>
      <c r="E13" s="1" t="s">
        <v>47</v>
      </c>
    </row>
    <row r="14" spans="1:24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5"/>
  <sheetViews>
    <sheetView topLeftCell="IJ1" workbookViewId="0">
      <selection activeCell="R15" sqref="R1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2">
      <c r="C2" s="1" t="s">
        <v>9</v>
      </c>
      <c r="D2" s="1" t="s">
        <v>7</v>
      </c>
      <c r="E2">
        <v>9.6</v>
      </c>
      <c r="F2">
        <f>E2*10000</f>
        <v>96000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-99006.829999999973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</row>
    <row r="7" spans="1:25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</row>
    <row r="8" spans="1:252">
      <c r="A8" s="8">
        <f>B8/F2</f>
        <v>-0.18927937553790325</v>
      </c>
      <c r="B8" s="7">
        <f>SUM(D8:MI8)</f>
        <v>-18170.820051638711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" si="119">IR6/IR7</f>
        <v>-14.730245231607631</v>
      </c>
    </row>
    <row r="9" spans="1:25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</row>
    <row r="12" spans="1:252">
      <c r="C12" s="1" t="s">
        <v>26</v>
      </c>
      <c r="D12" s="1" t="s">
        <v>27</v>
      </c>
      <c r="E12" s="1" t="s">
        <v>30</v>
      </c>
    </row>
    <row r="13" spans="1:25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52">
      <c r="C14" s="12"/>
      <c r="D14" s="13"/>
      <c r="E14" s="13"/>
    </row>
    <row r="15" spans="1:25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5"/>
  <sheetViews>
    <sheetView topLeftCell="HL1" workbookViewId="0">
      <selection activeCell="P32" sqref="P32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8">
      <c r="C2" s="1" t="s">
        <v>15</v>
      </c>
      <c r="D2" s="1" t="s">
        <v>7</v>
      </c>
      <c r="E2">
        <v>3.89</v>
      </c>
      <c r="F2">
        <f>E2*10000</f>
        <v>38900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</row>
    <row r="6" spans="1:228">
      <c r="B6" s="15">
        <f>SUM(D6:MI6)</f>
        <v>-5667.33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</row>
    <row r="7" spans="1:22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</row>
    <row r="8" spans="1:228">
      <c r="A8" s="8">
        <f>B8/F2</f>
        <v>-3.6560310862733113E-2</v>
      </c>
      <c r="B8" s="7">
        <f>SUM(D8:MI8)</f>
        <v>-1422.196092560318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" si="108">HT6/HT7</f>
        <v>-392.46648793565686</v>
      </c>
    </row>
    <row r="9" spans="1:22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</row>
    <row r="10" spans="1:228">
      <c r="CD10" s="1" t="s">
        <v>76</v>
      </c>
      <c r="FB10" t="s">
        <v>82</v>
      </c>
      <c r="FP10" s="1" t="s">
        <v>84</v>
      </c>
      <c r="HS10" s="1" t="s">
        <v>41</v>
      </c>
    </row>
    <row r="14" spans="1:228">
      <c r="C14" s="1" t="s">
        <v>26</v>
      </c>
      <c r="D14" s="17" t="s">
        <v>27</v>
      </c>
      <c r="E14" s="1" t="s">
        <v>30</v>
      </c>
    </row>
    <row r="15" spans="1:22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8"/>
  <sheetViews>
    <sheetView topLeftCell="IE1" workbookViewId="0">
      <selection activeCell="O40" sqref="O40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-80473.630000000048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</row>
    <row r="7" spans="1:25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</row>
    <row r="8" spans="1:252">
      <c r="A8" s="8">
        <f>B8/F2</f>
        <v>-2.9862474467097961E-2</v>
      </c>
      <c r="B8" s="7">
        <f>SUM(D8:MI8)</f>
        <v>-23686.9147473021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" si="117">IR6/IR7</f>
        <v>-61.333333333333336</v>
      </c>
    </row>
    <row r="9" spans="1:25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</row>
    <row r="14" spans="1:252">
      <c r="C14" s="1" t="s">
        <v>26</v>
      </c>
      <c r="D14" s="1" t="s">
        <v>27</v>
      </c>
      <c r="E14" s="1" t="s">
        <v>30</v>
      </c>
    </row>
    <row r="15" spans="1:25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5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5"/>
  <sheetViews>
    <sheetView topLeftCell="ID1" workbookViewId="0">
      <selection activeCell="P37" sqref="P3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1">
      <c r="C2" s="1" t="s">
        <v>14</v>
      </c>
      <c r="D2" s="1" t="s">
        <v>7</v>
      </c>
      <c r="E2">
        <v>19.88</v>
      </c>
      <c r="F2">
        <f>E2*10000</f>
        <v>198800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</row>
    <row r="6" spans="1:251">
      <c r="B6" s="15">
        <f>SUM(D6:MI6)</f>
        <v>-50906.59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</row>
    <row r="7" spans="1:25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</row>
    <row r="8" spans="1:251">
      <c r="A8" s="8">
        <f>B8/F2</f>
        <v>-5.8610333284155491E-2</v>
      </c>
      <c r="B8" s="7">
        <f>SUM(D8:MI8)</f>
        <v>-11651.734256890111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" si="118">IQ6/IQ7</f>
        <v>4.2352941176470589</v>
      </c>
    </row>
    <row r="9" spans="1:25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</row>
    <row r="10" spans="1:25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51">
      <c r="C13" s="17" t="s">
        <v>26</v>
      </c>
      <c r="D13" s="17" t="s">
        <v>27</v>
      </c>
      <c r="E13" s="1" t="s">
        <v>35</v>
      </c>
    </row>
    <row r="14" spans="1:25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5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topLeftCell="IF2" workbookViewId="0">
      <selection activeCell="Q18" sqref="Q18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2">
      <c r="C2" s="1" t="s">
        <v>16</v>
      </c>
      <c r="D2" s="1" t="s">
        <v>7</v>
      </c>
      <c r="E2">
        <v>178.53</v>
      </c>
      <c r="F2">
        <f>E2*10000</f>
        <v>1785300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-92035.570000000022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</row>
    <row r="7" spans="1:25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</row>
    <row r="8" spans="1:252">
      <c r="A8" s="8">
        <f>B8/F2</f>
        <v>-1.4423491058668402E-2</v>
      </c>
      <c r="B8" s="7">
        <f>SUM(D8:MI8)</f>
        <v>-25750.258587040698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" si="119">IR6/IR7</f>
        <v>-223.26436781609198</v>
      </c>
    </row>
    <row r="9" spans="1:25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</row>
    <row r="10" spans="1:252">
      <c r="B10">
        <f>B6/B8</f>
        <v>3.574161000710053</v>
      </c>
      <c r="U10" s="1" t="s">
        <v>51</v>
      </c>
      <c r="V10" s="1" t="s">
        <v>41</v>
      </c>
      <c r="HV10" t="s">
        <v>92</v>
      </c>
    </row>
    <row r="12" spans="1:252">
      <c r="C12" s="1" t="s">
        <v>26</v>
      </c>
      <c r="D12" s="1" t="s">
        <v>27</v>
      </c>
    </row>
    <row r="13" spans="1:252">
      <c r="C13">
        <v>800</v>
      </c>
      <c r="D13">
        <v>9.1660000000000004</v>
      </c>
    </row>
    <row r="14" spans="1:25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4"/>
  <sheetViews>
    <sheetView topLeftCell="FT1" workbookViewId="0">
      <selection activeCell="FZ23" sqref="FZ2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3">
      <c r="C2" s="1" t="s">
        <v>13</v>
      </c>
      <c r="D2" s="1" t="s">
        <v>7</v>
      </c>
      <c r="E2">
        <v>6.98</v>
      </c>
      <c r="F2">
        <f>E2*10000</f>
        <v>69800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</row>
    <row r="6" spans="1:183">
      <c r="B6" s="15">
        <f>SUM(D6:MI6)</f>
        <v>-179388.56999999995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</row>
    <row r="7" spans="1:18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</row>
    <row r="8" spans="1:183">
      <c r="A8" s="8">
        <f>B8/F2</f>
        <v>-0.26815707874952488</v>
      </c>
      <c r="B8" s="7">
        <f>SUM(D8:MI8)</f>
        <v>-18717.364096716836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" si="84">GA6/GA7</f>
        <v>78.296000000000006</v>
      </c>
    </row>
    <row r="9" spans="1:18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</row>
    <row r="10" spans="1:18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83">
      <c r="C12" s="1" t="s">
        <v>26</v>
      </c>
      <c r="D12" s="1" t="s">
        <v>27</v>
      </c>
    </row>
    <row r="13" spans="1:183">
      <c r="C13">
        <v>400</v>
      </c>
      <c r="D13">
        <v>27.524999999999999</v>
      </c>
      <c r="G13" s="1" t="s">
        <v>31</v>
      </c>
    </row>
    <row r="14" spans="1:18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D13"/>
  <sheetViews>
    <sheetView topLeftCell="HL1" workbookViewId="0">
      <selection activeCell="ID7" sqref="ID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8">
      <c r="C2" s="1" t="s">
        <v>53</v>
      </c>
      <c r="D2" s="1" t="s">
        <v>7</v>
      </c>
      <c r="E2">
        <v>12.56</v>
      </c>
      <c r="F2">
        <f>E2*10000</f>
        <v>125600</v>
      </c>
    </row>
    <row r="3" spans="1:238">
      <c r="C3" s="1" t="s">
        <v>1</v>
      </c>
    </row>
    <row r="4" spans="1:2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</row>
    <row r="5" spans="1:23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</row>
    <row r="6" spans="1:238">
      <c r="B6" s="15">
        <f>SUM(D6:MI6)</f>
        <v>506711.34000000014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</row>
    <row r="7" spans="1:23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</row>
    <row r="8" spans="1:238">
      <c r="A8" s="8">
        <f>B8/F2</f>
        <v>6.7655377365716139E-3</v>
      </c>
      <c r="B8" s="7">
        <f>SUM(D8:MI8)</f>
        <v>849.75153971339466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" si="112">ID6/ID7</f>
        <v>5.6288939608907525E-2</v>
      </c>
    </row>
    <row r="9" spans="1:23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</row>
    <row r="10" spans="1:238">
      <c r="B10">
        <f>B6/B8</f>
        <v>596.30529198088232</v>
      </c>
      <c r="GM10" t="s">
        <v>89</v>
      </c>
    </row>
    <row r="12" spans="1:238">
      <c r="C12" s="17" t="s">
        <v>26</v>
      </c>
      <c r="D12" s="17" t="s">
        <v>27</v>
      </c>
    </row>
    <row r="13" spans="1:23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topLeftCell="IK1" workbookViewId="0">
      <selection activeCell="IT13" sqref="IT13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52">
      <c r="C2" s="1" t="s">
        <v>19</v>
      </c>
      <c r="D2" s="1" t="s">
        <v>7</v>
      </c>
      <c r="E2">
        <v>19.34</v>
      </c>
      <c r="F2">
        <f>E2*10000</f>
        <v>193400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-32781.419999999991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</row>
    <row r="7" spans="1:25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</row>
    <row r="8" spans="1:252">
      <c r="A8" s="8">
        <f>B8/F2</f>
        <v>-6.3020717992365513E-2</v>
      </c>
      <c r="B8" s="7">
        <f>SUM(D8:MI8)</f>
        <v>-12188.20685972349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" si="119">IR6/IR7</f>
        <v>-27.892018779342724</v>
      </c>
    </row>
    <row r="9" spans="1:25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</row>
    <row r="10" spans="1:252">
      <c r="DY10" s="1" t="s">
        <v>41</v>
      </c>
    </row>
    <row r="12" spans="1:252">
      <c r="C12" s="17" t="s">
        <v>26</v>
      </c>
      <c r="D12" s="17" t="s">
        <v>27</v>
      </c>
    </row>
    <row r="13" spans="1:252">
      <c r="C13" s="10">
        <v>600</v>
      </c>
      <c r="D13" s="10">
        <v>7.2480000000000002</v>
      </c>
    </row>
    <row r="14" spans="1:25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topLeftCell="IE1" workbookViewId="0">
      <selection activeCell="IT38" sqref="IT38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2">
      <c r="C2" s="1" t="s">
        <v>21</v>
      </c>
      <c r="D2" s="1" t="s">
        <v>7</v>
      </c>
      <c r="E2">
        <v>5.4</v>
      </c>
      <c r="F2">
        <f>E2*10000</f>
        <v>54000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-7010.090000000002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</row>
    <row r="7" spans="1:25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</row>
    <row r="8" spans="1:252">
      <c r="A8" s="8">
        <f>B8/F2</f>
        <v>-2.4674382202274362E-2</v>
      </c>
      <c r="B8" s="7">
        <f>SUM(D8:MI8)</f>
        <v>-1332.4166389228155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" si="119">IR6/IR7</f>
        <v>-11.37027027027027</v>
      </c>
    </row>
    <row r="9" spans="1:25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</row>
    <row r="12" spans="1:252">
      <c r="C12" s="17" t="s">
        <v>26</v>
      </c>
      <c r="D12" s="17" t="s">
        <v>27</v>
      </c>
    </row>
    <row r="13" spans="1:252">
      <c r="C13" s="10">
        <v>300</v>
      </c>
      <c r="D13" s="10">
        <v>8.4870000000000001</v>
      </c>
    </row>
    <row r="14" spans="1:25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3"/>
  <sheetViews>
    <sheetView tabSelected="1" topLeftCell="HP1" workbookViewId="0">
      <selection activeCell="M10" sqref="M10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33">
      <c r="C2" s="1" t="s">
        <v>58</v>
      </c>
      <c r="D2" s="1" t="s">
        <v>7</v>
      </c>
      <c r="E2">
        <v>7.83</v>
      </c>
      <c r="F2">
        <f>E2*10000</f>
        <v>78300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</row>
    <row r="6" spans="1:233">
      <c r="B6" s="15">
        <f>SUM(D6:MI6)</f>
        <v>-19635.98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</row>
    <row r="7" spans="1:23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</row>
    <row r="8" spans="1:233">
      <c r="A8" s="8">
        <f>B8/F2</f>
        <v>-1.9631912813264787E-2</v>
      </c>
      <c r="B8" s="7">
        <f>SUM(D8:MI8)</f>
        <v>-1537.1787732786329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" si="110">HY6/HY7</f>
        <v>-31.394354838709678</v>
      </c>
    </row>
    <row r="9" spans="1:23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</row>
    <row r="10" spans="1:233">
      <c r="GF10" t="s">
        <v>88</v>
      </c>
    </row>
    <row r="11" spans="1:233">
      <c r="GF11" t="s">
        <v>87</v>
      </c>
    </row>
    <row r="12" spans="1:233">
      <c r="C12" s="17" t="s">
        <v>26</v>
      </c>
      <c r="D12" s="17" t="s">
        <v>27</v>
      </c>
    </row>
    <row r="13" spans="1:23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3"/>
  <sheetViews>
    <sheetView topLeftCell="DY1" workbookViewId="0">
      <selection activeCell="EH7" sqref="E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8">
      <c r="C2" s="1" t="s">
        <v>80</v>
      </c>
      <c r="D2" s="1" t="s">
        <v>7</v>
      </c>
      <c r="E2">
        <v>6.54</v>
      </c>
      <c r="F2">
        <f>E2*10000</f>
        <v>65400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</row>
    <row r="6" spans="1:138">
      <c r="B6" s="15">
        <f>SUM(D6:MI6)</f>
        <v>-153060.50000000003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</row>
    <row r="7" spans="1:13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</row>
    <row r="8" spans="1:138">
      <c r="A8" s="8">
        <f>B8/F2</f>
        <v>-4.0559031551429002E-2</v>
      </c>
      <c r="B8" s="7">
        <f>SUM(D8:MI8)</f>
        <v>-2652.5606634634569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" si="64">EH6/EH7</f>
        <v>-32.150566289140571</v>
      </c>
    </row>
    <row r="9" spans="1:13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</row>
    <row r="12" spans="1:138">
      <c r="C12" s="17" t="s">
        <v>26</v>
      </c>
      <c r="D12" s="17" t="s">
        <v>27</v>
      </c>
    </row>
    <row r="13" spans="1:13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3"/>
  <sheetViews>
    <sheetView topLeftCell="DX1" workbookViewId="0">
      <selection activeCell="EK26" sqref="EK26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8">
      <c r="C2" s="1" t="s">
        <v>81</v>
      </c>
      <c r="D2" s="1" t="s">
        <v>7</v>
      </c>
      <c r="E2">
        <v>10.41</v>
      </c>
      <c r="F2">
        <f>E2*10000</f>
        <v>104100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</row>
    <row r="6" spans="1:138">
      <c r="B6" s="15">
        <f>SUM(D6:MI6)</f>
        <v>-94731.289999999964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</row>
    <row r="7" spans="1:138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</row>
    <row r="8" spans="1:138">
      <c r="A8" s="8">
        <f>B8/F2</f>
        <v>-9.200206749829444E-3</v>
      </c>
      <c r="B8" s="7">
        <f>SUM(D8:MI8)</f>
        <v>-957.74152265724513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" si="64">EH6/EH7</f>
        <v>-24.909388769630549</v>
      </c>
    </row>
    <row r="9" spans="1:138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</row>
    <row r="12" spans="1:138">
      <c r="C12" s="17" t="s">
        <v>26</v>
      </c>
      <c r="D12" s="17" t="s">
        <v>27</v>
      </c>
    </row>
    <row r="13" spans="1:13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7"/>
  <sheetViews>
    <sheetView topLeftCell="II1" workbookViewId="0">
      <selection activeCell="M52" sqref="M52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52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4023.110000000026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</row>
    <row r="7" spans="1:25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</row>
    <row r="8" spans="1:252">
      <c r="A8" s="8">
        <f>B8/F2</f>
        <v>2.9932629244351432E-4</v>
      </c>
      <c r="B8" s="7">
        <f>SUM(D8:MI8)</f>
        <v>2860.3021853317341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" si="120">IR6/IR7</f>
        <v>-612.91079812206578</v>
      </c>
    </row>
    <row r="9" spans="1:25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</row>
    <row r="10" spans="1:252">
      <c r="B10" s="10">
        <f>B6/B8</f>
        <v>1.4065332049989085</v>
      </c>
      <c r="GS10" t="s">
        <v>85</v>
      </c>
    </row>
    <row r="12" spans="1:252">
      <c r="C12" s="17" t="s">
        <v>26</v>
      </c>
      <c r="D12" s="17" t="s">
        <v>27</v>
      </c>
    </row>
    <row r="13" spans="1:252">
      <c r="C13" s="10">
        <v>1000</v>
      </c>
      <c r="D13" s="10">
        <v>7.5910000000000002</v>
      </c>
    </row>
    <row r="14" spans="1:252">
      <c r="C14">
        <v>900</v>
      </c>
      <c r="D14">
        <v>5.9</v>
      </c>
    </row>
    <row r="15" spans="1:252">
      <c r="A15" s="1" t="s">
        <v>28</v>
      </c>
      <c r="B15" s="38">
        <v>11232</v>
      </c>
      <c r="C15">
        <v>1900</v>
      </c>
      <c r="D15">
        <v>6</v>
      </c>
    </row>
    <row r="16" spans="1:25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7"/>
  <sheetViews>
    <sheetView topLeftCell="ID1" workbookViewId="0">
      <selection activeCell="IN31" sqref="IN31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2">
      <c r="C2" s="1" t="s">
        <v>17</v>
      </c>
      <c r="D2" s="1" t="s">
        <v>7</v>
      </c>
      <c r="E2">
        <v>220.9</v>
      </c>
      <c r="F2">
        <f>E2*10000</f>
        <v>2209000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41923.189999999886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</row>
    <row r="7" spans="1:25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</row>
    <row r="8" spans="1:252">
      <c r="A8" s="8">
        <f>B8/F2</f>
        <v>1.5928022307281381E-3</v>
      </c>
      <c r="B8" s="7">
        <f>SUM(D8:MI8)</f>
        <v>3518.5001276784569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" si="117">IR6/IR7</f>
        <v>-597.35891089108907</v>
      </c>
    </row>
    <row r="9" spans="1:25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</row>
    <row r="10" spans="1:252">
      <c r="B10" s="10">
        <f>B6/B8</f>
        <v>11.915074173284525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52">
      <c r="AB11" s="1" t="s">
        <v>61</v>
      </c>
    </row>
    <row r="13" spans="1:252">
      <c r="C13" s="17" t="s">
        <v>26</v>
      </c>
      <c r="D13" s="17" t="s">
        <v>27</v>
      </c>
      <c r="E13" s="1" t="s">
        <v>28</v>
      </c>
    </row>
    <row r="14" spans="1:25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5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5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5"/>
  <sheetViews>
    <sheetView topLeftCell="HI1" workbookViewId="0">
      <selection activeCell="HW33" sqref="HW33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9">
      <c r="C2" s="1" t="s">
        <v>33</v>
      </c>
      <c r="D2" s="1" t="s">
        <v>7</v>
      </c>
      <c r="E2">
        <v>11.94</v>
      </c>
      <c r="F2">
        <f>E2*10000</f>
        <v>119400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</row>
    <row r="6" spans="1:229">
      <c r="B6" s="15">
        <f>SUM(D6:MI6)</f>
        <v>-49776.080000000024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</row>
    <row r="7" spans="1:22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</row>
    <row r="8" spans="1:229">
      <c r="A8" s="8">
        <f>B8/F2</f>
        <v>-0.11003036503143461</v>
      </c>
      <c r="B8" s="7">
        <f>SUM(D8:MI8)</f>
        <v>-13137.625584753292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" si="108">HU6/HU7</f>
        <v>-157.70921985815605</v>
      </c>
    </row>
    <row r="9" spans="1:22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</row>
    <row r="10" spans="1:229">
      <c r="B10">
        <f>B6/B8</f>
        <v>3.7888185866529058</v>
      </c>
      <c r="DF10" t="s">
        <v>82</v>
      </c>
    </row>
    <row r="12" spans="1:229">
      <c r="C12" s="17" t="s">
        <v>26</v>
      </c>
      <c r="D12" s="17" t="s">
        <v>27</v>
      </c>
    </row>
    <row r="13" spans="1:229">
      <c r="C13" s="10">
        <v>800</v>
      </c>
      <c r="D13" s="10">
        <v>14.318</v>
      </c>
    </row>
    <row r="14" spans="1:22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7"/>
  <sheetViews>
    <sheetView topLeftCell="IG1" workbookViewId="0">
      <selection activeCell="IS11" sqref="IS11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2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-8076.3200000000761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</row>
    <row r="7" spans="1:25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</row>
    <row r="8" spans="1:252">
      <c r="A8" s="8">
        <f>B8/F2</f>
        <v>-1.1654302638801186E-3</v>
      </c>
      <c r="B8" s="7">
        <f>SUM(D8:MI8)</f>
        <v>-3444.0795158185265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" si="119">IR6/IR7</f>
        <v>359.59793814432987</v>
      </c>
    </row>
    <row r="9" spans="1:25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</row>
    <row r="10" spans="1:252">
      <c r="B10">
        <f>B6/B8</f>
        <v>2.3449865088497073</v>
      </c>
      <c r="AJ10" t="s">
        <v>65</v>
      </c>
      <c r="HN10" t="s">
        <v>90</v>
      </c>
    </row>
    <row r="12" spans="1:252">
      <c r="C12" s="17" t="s">
        <v>26</v>
      </c>
      <c r="D12" s="17" t="s">
        <v>27</v>
      </c>
      <c r="E12" s="1" t="s">
        <v>30</v>
      </c>
    </row>
    <row r="13" spans="1:25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52">
      <c r="A14" s="1" t="s">
        <v>29</v>
      </c>
      <c r="B14" s="16">
        <v>43040</v>
      </c>
      <c r="C14">
        <v>1700</v>
      </c>
      <c r="D14">
        <v>8.23</v>
      </c>
    </row>
    <row r="15" spans="1:252">
      <c r="A15" s="1" t="s">
        <v>29</v>
      </c>
      <c r="B15" s="16">
        <v>43054</v>
      </c>
      <c r="C15">
        <v>2400</v>
      </c>
      <c r="D15">
        <v>8.34</v>
      </c>
    </row>
    <row r="16" spans="1:25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9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2018-08-16T09:08:17Z</dcterms:modified>
</cp:coreProperties>
</file>