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60" tabRatio="1000" activeTab="4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W8" i="15" l="1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6"/>
  <c r="K8" i="5"/>
  <c r="K8" i="4"/>
  <c r="K8" i="3"/>
  <c r="K8" i="1"/>
  <c r="J8" i="16"/>
  <c r="J8" i="15"/>
  <c r="J8" i="14"/>
  <c r="J8" i="13"/>
  <c r="J8" i="11"/>
  <c r="J8" i="10"/>
  <c r="J8" i="7"/>
  <c r="J8" i="6"/>
  <c r="J8" i="5"/>
  <c r="J8" i="4"/>
  <c r="J8" i="3"/>
  <c r="J8" i="1"/>
  <c r="I8" i="16"/>
  <c r="I8" i="14"/>
  <c r="I8" i="13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<sst xmlns="http://schemas.openxmlformats.org/spreadsheetml/2006/main" count="331" uniqueCount="87">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</sst>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68184"/>
        <c:axId val="-2127685304"/>
      </c:lineChart>
      <c:catAx>
        <c:axId val="-212766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85304"/>
        <c:crosses val="autoZero"/>
        <c:auto val="1"/>
        <c:lblAlgn val="ctr"/>
        <c:lblOffset val="100"/>
        <c:tickLblSkip val="2"/>
        <c:noMultiLvlLbl val="0"/>
      </c:catAx>
      <c:valAx>
        <c:axId val="-212768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66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85736"/>
        <c:axId val="2102687144"/>
      </c:lineChart>
      <c:catAx>
        <c:axId val="210268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687144"/>
        <c:crosses val="autoZero"/>
        <c:auto val="1"/>
        <c:lblAlgn val="ctr"/>
        <c:lblOffset val="100"/>
        <c:noMultiLvlLbl val="0"/>
      </c:catAx>
      <c:valAx>
        <c:axId val="2102687144"/>
        <c:scaling>
          <c:orientation val="minMax"/>
          <c:max val="8.0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68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65960"/>
        <c:axId val="-2113668040"/>
      </c:lineChart>
      <c:catAx>
        <c:axId val="-211366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68040"/>
        <c:crosses val="autoZero"/>
        <c:auto val="1"/>
        <c:lblAlgn val="ctr"/>
        <c:lblOffset val="100"/>
        <c:noMultiLvlLbl val="0"/>
      </c:catAx>
      <c:valAx>
        <c:axId val="-211366804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66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25368"/>
        <c:axId val="2096028376"/>
      </c:lineChart>
      <c:catAx>
        <c:axId val="209602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028376"/>
        <c:crosses val="autoZero"/>
        <c:auto val="1"/>
        <c:lblAlgn val="ctr"/>
        <c:lblOffset val="100"/>
        <c:noMultiLvlLbl val="0"/>
      </c:catAx>
      <c:valAx>
        <c:axId val="209602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602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01640"/>
        <c:axId val="-2113091480"/>
      </c:lineChart>
      <c:catAx>
        <c:axId val="-211310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91480"/>
        <c:crosses val="autoZero"/>
        <c:auto val="1"/>
        <c:lblAlgn val="ctr"/>
        <c:lblOffset val="100"/>
        <c:noMultiLvlLbl val="0"/>
      </c:catAx>
      <c:valAx>
        <c:axId val="-2113091480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10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55352"/>
        <c:axId val="-2112961640"/>
      </c:lineChart>
      <c:catAx>
        <c:axId val="210405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61640"/>
        <c:crosses val="autoZero"/>
        <c:auto val="1"/>
        <c:lblAlgn val="ctr"/>
        <c:lblOffset val="100"/>
        <c:noMultiLvlLbl val="0"/>
      </c:catAx>
      <c:valAx>
        <c:axId val="-21129616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05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82520"/>
        <c:axId val="-2127991192"/>
      </c:lineChart>
      <c:catAx>
        <c:axId val="-212798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91192"/>
        <c:crosses val="autoZero"/>
        <c:auto val="1"/>
        <c:lblAlgn val="ctr"/>
        <c:lblOffset val="100"/>
        <c:noMultiLvlLbl val="0"/>
      </c:catAx>
      <c:valAx>
        <c:axId val="-212799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98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42760"/>
        <c:axId val="-2128046600"/>
      </c:lineChart>
      <c:catAx>
        <c:axId val="-212804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46600"/>
        <c:crosses val="autoZero"/>
        <c:auto val="1"/>
        <c:lblAlgn val="ctr"/>
        <c:lblOffset val="100"/>
        <c:noMultiLvlLbl val="0"/>
      </c:catAx>
      <c:valAx>
        <c:axId val="-2128046600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04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00408"/>
        <c:axId val="2104090136"/>
      </c:lineChart>
      <c:catAx>
        <c:axId val="-213570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090136"/>
        <c:crosses val="autoZero"/>
        <c:auto val="1"/>
        <c:lblAlgn val="ctr"/>
        <c:lblOffset val="100"/>
        <c:noMultiLvlLbl val="0"/>
      </c:catAx>
      <c:valAx>
        <c:axId val="210409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70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68312"/>
        <c:axId val="2095851560"/>
      </c:lineChart>
      <c:catAx>
        <c:axId val="209586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851560"/>
        <c:crosses val="autoZero"/>
        <c:auto val="1"/>
        <c:lblAlgn val="ctr"/>
        <c:lblOffset val="100"/>
        <c:noMultiLvlLbl val="0"/>
      </c:catAx>
      <c:valAx>
        <c:axId val="209585156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586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27912"/>
        <c:axId val="-2128132296"/>
      </c:lineChart>
      <c:catAx>
        <c:axId val="-21281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32296"/>
        <c:crosses val="autoZero"/>
        <c:auto val="1"/>
        <c:lblAlgn val="ctr"/>
        <c:lblOffset val="100"/>
        <c:noMultiLvlLbl val="0"/>
      </c:catAx>
      <c:valAx>
        <c:axId val="-212813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12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54968"/>
        <c:axId val="-2127752024"/>
      </c:lineChart>
      <c:catAx>
        <c:axId val="-212775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52024"/>
        <c:crosses val="autoZero"/>
        <c:auto val="1"/>
        <c:lblAlgn val="ctr"/>
        <c:lblOffset val="100"/>
        <c:tickLblSkip val="2"/>
        <c:noMultiLvlLbl val="0"/>
      </c:catAx>
      <c:valAx>
        <c:axId val="-21277520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75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70904"/>
        <c:axId val="-2128189528"/>
      </c:lineChart>
      <c:catAx>
        <c:axId val="-212817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89528"/>
        <c:crosses val="autoZero"/>
        <c:auto val="1"/>
        <c:lblAlgn val="ctr"/>
        <c:lblOffset val="100"/>
        <c:noMultiLvlLbl val="0"/>
      </c:catAx>
      <c:valAx>
        <c:axId val="-212818952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7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39304"/>
        <c:axId val="-2128236296"/>
      </c:lineChart>
      <c:catAx>
        <c:axId val="-212823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36296"/>
        <c:crosses val="autoZero"/>
        <c:auto val="1"/>
        <c:lblAlgn val="ctr"/>
        <c:lblOffset val="100"/>
        <c:noMultiLvlLbl val="0"/>
      </c:catAx>
      <c:valAx>
        <c:axId val="-212823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23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98136"/>
        <c:axId val="-2128309448"/>
      </c:lineChart>
      <c:catAx>
        <c:axId val="-21282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09448"/>
        <c:crosses val="autoZero"/>
        <c:auto val="1"/>
        <c:lblAlgn val="ctr"/>
        <c:lblOffset val="100"/>
        <c:noMultiLvlLbl val="0"/>
      </c:catAx>
      <c:valAx>
        <c:axId val="-21283094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2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78952"/>
        <c:axId val="2095764520"/>
      </c:lineChart>
      <c:catAx>
        <c:axId val="209577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64520"/>
        <c:crosses val="autoZero"/>
        <c:auto val="1"/>
        <c:lblAlgn val="ctr"/>
        <c:lblOffset val="100"/>
        <c:noMultiLvlLbl val="0"/>
      </c:catAx>
      <c:valAx>
        <c:axId val="209576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577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38168"/>
        <c:axId val="2113847480"/>
      </c:lineChart>
      <c:catAx>
        <c:axId val="211383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847480"/>
        <c:crosses val="autoZero"/>
        <c:auto val="1"/>
        <c:lblAlgn val="ctr"/>
        <c:lblOffset val="100"/>
        <c:noMultiLvlLbl val="0"/>
      </c:catAx>
      <c:valAx>
        <c:axId val="21138474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83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60824"/>
        <c:axId val="2087075352"/>
      </c:lineChart>
      <c:catAx>
        <c:axId val="208706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75352"/>
        <c:crosses val="autoZero"/>
        <c:auto val="1"/>
        <c:lblAlgn val="ctr"/>
        <c:lblOffset val="100"/>
        <c:noMultiLvlLbl val="0"/>
      </c:catAx>
      <c:valAx>
        <c:axId val="208707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06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34520"/>
        <c:axId val="2105217544"/>
      </c:lineChart>
      <c:catAx>
        <c:axId val="210513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17544"/>
        <c:crosses val="autoZero"/>
        <c:auto val="1"/>
        <c:lblAlgn val="ctr"/>
        <c:lblOffset val="100"/>
        <c:noMultiLvlLbl val="0"/>
      </c:catAx>
      <c:valAx>
        <c:axId val="210521754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13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63960"/>
        <c:axId val="-2128360952"/>
      </c:lineChart>
      <c:catAx>
        <c:axId val="-212836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60952"/>
        <c:crosses val="autoZero"/>
        <c:auto val="1"/>
        <c:lblAlgn val="ctr"/>
        <c:lblOffset val="100"/>
        <c:noMultiLvlLbl val="0"/>
      </c:catAx>
      <c:valAx>
        <c:axId val="-2128360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36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410568"/>
        <c:axId val="-2128419416"/>
      </c:lineChart>
      <c:catAx>
        <c:axId val="-212841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419416"/>
        <c:crosses val="autoZero"/>
        <c:auto val="1"/>
        <c:lblAlgn val="ctr"/>
        <c:lblOffset val="100"/>
        <c:noMultiLvlLbl val="0"/>
      </c:catAx>
      <c:valAx>
        <c:axId val="-212841941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41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66584"/>
        <c:axId val="2105275352"/>
      </c:lineChart>
      <c:catAx>
        <c:axId val="208756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75352"/>
        <c:crosses val="autoZero"/>
        <c:auto val="1"/>
        <c:lblAlgn val="ctr"/>
        <c:lblOffset val="100"/>
        <c:noMultiLvlLbl val="0"/>
      </c:catAx>
      <c:valAx>
        <c:axId val="210527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56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25272"/>
        <c:axId val="-2066622328"/>
      </c:lineChart>
      <c:catAx>
        <c:axId val="-206662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622328"/>
        <c:crosses val="autoZero"/>
        <c:auto val="1"/>
        <c:lblAlgn val="ctr"/>
        <c:lblOffset val="100"/>
        <c:noMultiLvlLbl val="0"/>
      </c:catAx>
      <c:valAx>
        <c:axId val="-206662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62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68184"/>
        <c:axId val="2105344200"/>
      </c:lineChart>
      <c:catAx>
        <c:axId val="-211386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44200"/>
        <c:crosses val="autoZero"/>
        <c:auto val="1"/>
        <c:lblAlgn val="ctr"/>
        <c:lblOffset val="100"/>
        <c:noMultiLvlLbl val="0"/>
      </c:catAx>
      <c:valAx>
        <c:axId val="210534420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6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82136"/>
        <c:axId val="2127450296"/>
      </c:lineChart>
      <c:catAx>
        <c:axId val="212718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50296"/>
        <c:crosses val="autoZero"/>
        <c:auto val="1"/>
        <c:lblAlgn val="ctr"/>
        <c:lblOffset val="100"/>
        <c:noMultiLvlLbl val="0"/>
      </c:catAx>
      <c:valAx>
        <c:axId val="212745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18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97608"/>
        <c:axId val="2127500328"/>
      </c:lineChart>
      <c:catAx>
        <c:axId val="212749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00328"/>
        <c:crosses val="autoZero"/>
        <c:auto val="1"/>
        <c:lblAlgn val="ctr"/>
        <c:lblOffset val="100"/>
        <c:noMultiLvlLbl val="0"/>
      </c:catAx>
      <c:valAx>
        <c:axId val="2127500328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49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87384"/>
        <c:axId val="2127490392"/>
      </c:lineChart>
      <c:catAx>
        <c:axId val="21274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90392"/>
        <c:crosses val="autoZero"/>
        <c:auto val="1"/>
        <c:lblAlgn val="ctr"/>
        <c:lblOffset val="100"/>
        <c:noMultiLvlLbl val="0"/>
      </c:catAx>
      <c:valAx>
        <c:axId val="21274903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4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14584"/>
        <c:axId val="2127413000"/>
      </c:lineChart>
      <c:catAx>
        <c:axId val="212741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13000"/>
        <c:crosses val="autoZero"/>
        <c:auto val="1"/>
        <c:lblAlgn val="ctr"/>
        <c:lblOffset val="100"/>
        <c:noMultiLvlLbl val="0"/>
      </c:catAx>
      <c:valAx>
        <c:axId val="212741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1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55608"/>
        <c:axId val="2127350856"/>
      </c:lineChart>
      <c:catAx>
        <c:axId val="212735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50856"/>
        <c:crosses val="autoZero"/>
        <c:auto val="1"/>
        <c:lblAlgn val="ctr"/>
        <c:lblOffset val="100"/>
        <c:noMultiLvlLbl val="0"/>
      </c:catAx>
      <c:valAx>
        <c:axId val="212735085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5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90888"/>
        <c:axId val="2127289016"/>
      </c:lineChart>
      <c:catAx>
        <c:axId val="212729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89016"/>
        <c:crosses val="autoZero"/>
        <c:auto val="1"/>
        <c:lblAlgn val="ctr"/>
        <c:lblOffset val="100"/>
        <c:noMultiLvlLbl val="0"/>
      </c:catAx>
      <c:valAx>
        <c:axId val="212728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9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0424"/>
        <c:axId val="2127226808"/>
      </c:lineChart>
      <c:catAx>
        <c:axId val="212723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26808"/>
        <c:crosses val="autoZero"/>
        <c:auto val="1"/>
        <c:lblAlgn val="ctr"/>
        <c:lblOffset val="100"/>
        <c:noMultiLvlLbl val="0"/>
      </c:catAx>
      <c:valAx>
        <c:axId val="21272268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23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90824"/>
        <c:axId val="2104797208"/>
      </c:lineChart>
      <c:catAx>
        <c:axId val="210479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97208"/>
        <c:crosses val="autoZero"/>
        <c:auto val="1"/>
        <c:lblAlgn val="ctr"/>
        <c:lblOffset val="100"/>
        <c:noMultiLvlLbl val="0"/>
      </c:catAx>
      <c:valAx>
        <c:axId val="210479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79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50744"/>
        <c:axId val="2104935816"/>
      </c:lineChart>
      <c:catAx>
        <c:axId val="210495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35816"/>
        <c:crosses val="autoZero"/>
        <c:auto val="1"/>
        <c:lblAlgn val="ctr"/>
        <c:lblOffset val="100"/>
        <c:noMultiLvlLbl val="0"/>
      </c:catAx>
      <c:valAx>
        <c:axId val="21049358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95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69736"/>
        <c:axId val="-2066566728"/>
      </c:lineChart>
      <c:catAx>
        <c:axId val="-206656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566728"/>
        <c:crosses val="autoZero"/>
        <c:auto val="1"/>
        <c:lblAlgn val="ctr"/>
        <c:lblOffset val="100"/>
        <c:noMultiLvlLbl val="0"/>
      </c:catAx>
      <c:valAx>
        <c:axId val="-20665667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56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01720"/>
        <c:axId val="2113791896"/>
      </c:lineChart>
      <c:catAx>
        <c:axId val="211380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791896"/>
        <c:crosses val="autoZero"/>
        <c:auto val="1"/>
        <c:lblAlgn val="ctr"/>
        <c:lblOffset val="100"/>
        <c:noMultiLvlLbl val="0"/>
      </c:catAx>
      <c:valAx>
        <c:axId val="211379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80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48360"/>
        <c:axId val="2113746456"/>
      </c:lineChart>
      <c:catAx>
        <c:axId val="211374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746456"/>
        <c:crosses val="autoZero"/>
        <c:auto val="1"/>
        <c:lblAlgn val="ctr"/>
        <c:lblOffset val="100"/>
        <c:noMultiLvlLbl val="0"/>
      </c:catAx>
      <c:valAx>
        <c:axId val="21137464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74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83944"/>
        <c:axId val="2113686952"/>
      </c:lineChart>
      <c:catAx>
        <c:axId val="211368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686952"/>
        <c:crosses val="autoZero"/>
        <c:auto val="1"/>
        <c:lblAlgn val="ctr"/>
        <c:lblOffset val="100"/>
        <c:noMultiLvlLbl val="0"/>
      </c:catAx>
      <c:valAx>
        <c:axId val="211368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68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34792"/>
        <c:axId val="2113623992"/>
      </c:lineChart>
      <c:catAx>
        <c:axId val="211363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623992"/>
        <c:crosses val="autoZero"/>
        <c:auto val="1"/>
        <c:lblAlgn val="ctr"/>
        <c:lblOffset val="100"/>
        <c:noMultiLvlLbl val="0"/>
      </c:catAx>
      <c:valAx>
        <c:axId val="211362399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63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64248"/>
        <c:axId val="2113558280"/>
      </c:lineChart>
      <c:catAx>
        <c:axId val="21135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558280"/>
        <c:crosses val="autoZero"/>
        <c:auto val="1"/>
        <c:lblAlgn val="ctr"/>
        <c:lblOffset val="100"/>
        <c:noMultiLvlLbl val="0"/>
      </c:catAx>
      <c:valAx>
        <c:axId val="211355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56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84008"/>
        <c:axId val="2113486888"/>
      </c:lineChart>
      <c:catAx>
        <c:axId val="211348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486888"/>
        <c:crosses val="autoZero"/>
        <c:auto val="1"/>
        <c:lblAlgn val="ctr"/>
        <c:lblOffset val="100"/>
        <c:noMultiLvlLbl val="0"/>
      </c:catAx>
      <c:valAx>
        <c:axId val="21134868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48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0584"/>
        <c:axId val="2127151144"/>
      </c:lineChart>
      <c:catAx>
        <c:axId val="212716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51144"/>
        <c:crosses val="autoZero"/>
        <c:auto val="1"/>
        <c:lblAlgn val="ctr"/>
        <c:lblOffset val="100"/>
        <c:noMultiLvlLbl val="0"/>
      </c:catAx>
      <c:valAx>
        <c:axId val="212715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16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00824"/>
        <c:axId val="2127095016"/>
      </c:lineChart>
      <c:catAx>
        <c:axId val="212710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95016"/>
        <c:crosses val="autoZero"/>
        <c:auto val="1"/>
        <c:lblAlgn val="ctr"/>
        <c:lblOffset val="100"/>
        <c:noMultiLvlLbl val="0"/>
      </c:catAx>
      <c:valAx>
        <c:axId val="212709501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10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85384"/>
        <c:axId val="-2127797736"/>
      </c:lineChart>
      <c:catAx>
        <c:axId val="-212778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797736"/>
        <c:crosses val="autoZero"/>
        <c:auto val="1"/>
        <c:lblAlgn val="ctr"/>
        <c:lblOffset val="100"/>
        <c:noMultiLvlLbl val="0"/>
      </c:catAx>
      <c:valAx>
        <c:axId val="-212779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78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38232"/>
        <c:axId val="-2127840792"/>
      </c:lineChart>
      <c:catAx>
        <c:axId val="-212783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40792"/>
        <c:crosses val="autoZero"/>
        <c:auto val="1"/>
        <c:lblAlgn val="ctr"/>
        <c:lblOffset val="100"/>
        <c:noMultiLvlLbl val="0"/>
      </c:catAx>
      <c:valAx>
        <c:axId val="-212784079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83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73784"/>
        <c:axId val="-2127877464"/>
      </c:lineChart>
      <c:catAx>
        <c:axId val="-212787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77464"/>
        <c:crosses val="autoZero"/>
        <c:auto val="1"/>
        <c:lblAlgn val="ctr"/>
        <c:lblOffset val="100"/>
        <c:noMultiLvlLbl val="0"/>
      </c:catAx>
      <c:valAx>
        <c:axId val="-212787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87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26728"/>
        <c:axId val="-2127941768"/>
      </c:lineChart>
      <c:catAx>
        <c:axId val="-212792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41768"/>
        <c:crosses val="autoZero"/>
        <c:auto val="1"/>
        <c:lblAlgn val="ctr"/>
        <c:lblOffset val="100"/>
        <c:noMultiLvlLbl val="0"/>
      </c:catAx>
      <c:valAx>
        <c:axId val="-212794176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92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24600"/>
        <c:axId val="2096016104"/>
      </c:lineChart>
      <c:catAx>
        <c:axId val="209572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016104"/>
        <c:crosses val="autoZero"/>
        <c:auto val="1"/>
        <c:lblAlgn val="ctr"/>
        <c:lblOffset val="100"/>
        <c:noMultiLvlLbl val="0"/>
      </c:catAx>
      <c:valAx>
        <c:axId val="209601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572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673100</xdr:colOff>
      <xdr:row>30</xdr:row>
      <xdr:rowOff>63500</xdr:rowOff>
    </xdr:from>
    <xdr:to>
      <xdr:col>25</xdr:col>
      <xdr:colOff>495300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45"/>
  <sheetViews>
    <sheetView topLeftCell="A17" workbookViewId="0">
      <selection activeCell="FM5" sqref="FM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6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6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6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</row>
    <row r="5" spans="1:16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</row>
    <row r="6" spans="1:169">
      <c r="A6" s="10"/>
      <c r="B6" s="34">
        <f>SUM(D6:MI6)</f>
        <v>-191431.16999999995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</row>
    <row r="7" spans="1:16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</row>
    <row r="8" spans="1:169">
      <c r="A8" s="8">
        <f>B8/F2</f>
        <v>-5.8173290217691416E-3</v>
      </c>
      <c r="B8" s="7">
        <f>SUM(D8:MI8)</f>
        <v>-3669.5711469319745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</row>
    <row r="9" spans="1:16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</row>
    <row r="10" spans="1:169">
      <c r="A10" s="10"/>
      <c r="B10" s="10">
        <f>B6/B8</f>
        <v>52.167177671442666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6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6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6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6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6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6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9"/>
  <sheetViews>
    <sheetView topLeftCell="GQ1" workbookViewId="0">
      <selection activeCell="GW5" sqref="GW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5">
      <c r="C2" s="1" t="s">
        <v>20</v>
      </c>
      <c r="D2" s="1" t="s">
        <v>7</v>
      </c>
      <c r="E2">
        <v>16.73</v>
      </c>
      <c r="F2">
        <f>E2*10000</f>
        <v>167300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-11608.410000000011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</row>
    <row r="7" spans="1:20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</row>
    <row r="8" spans="1:205">
      <c r="A8" s="8">
        <f>B8/F2</f>
        <v>-1.6570046017195441E-2</v>
      </c>
      <c r="B8" s="7">
        <f>SUM(D8:MI8)</f>
        <v>-2772.1686986767972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</row>
    <row r="9" spans="1:20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</row>
    <row r="10" spans="1:205">
      <c r="B10" s="10">
        <f>B6/B8</f>
        <v>4.1874832529278976</v>
      </c>
    </row>
    <row r="12" spans="1:205">
      <c r="C12" s="17" t="s">
        <v>26</v>
      </c>
      <c r="D12" s="17" t="s">
        <v>27</v>
      </c>
    </row>
    <row r="13" spans="1:205">
      <c r="C13" s="10">
        <v>400</v>
      </c>
      <c r="D13" s="10">
        <v>8.4030000000000005</v>
      </c>
    </row>
    <row r="14" spans="1:205">
      <c r="A14" s="1" t="s">
        <v>29</v>
      </c>
      <c r="B14" s="23">
        <v>42991</v>
      </c>
      <c r="C14">
        <v>2000</v>
      </c>
      <c r="D14">
        <v>4.75</v>
      </c>
    </row>
    <row r="15" spans="1:205">
      <c r="A15" s="1" t="s">
        <v>29</v>
      </c>
      <c r="B15" s="11">
        <v>42993</v>
      </c>
      <c r="C15">
        <v>2000</v>
      </c>
      <c r="D15">
        <v>4.71</v>
      </c>
    </row>
    <row r="16" spans="1:20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20"/>
  <sheetViews>
    <sheetView topLeftCell="GL1" workbookViewId="0">
      <selection activeCell="GW5" sqref="GW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-110857.65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</row>
    <row r="7" spans="1:20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</row>
    <row r="8" spans="1:205">
      <c r="A8" s="8">
        <f>B8/F2</f>
        <v>-7.3220102537365647E-2</v>
      </c>
      <c r="B8" s="7">
        <f>SUM(D8:MI8)</f>
        <v>-6933.9437102885267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</row>
    <row r="9" spans="1:20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</row>
    <row r="10" spans="1:205">
      <c r="B10">
        <f>B6/B8</f>
        <v>15.987676657298264</v>
      </c>
    </row>
    <row r="16" spans="1:20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4"/>
  <sheetViews>
    <sheetView topLeftCell="GI1" workbookViewId="0">
      <selection activeCell="GW5" sqref="GW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5">
      <c r="C2" s="1" t="s">
        <v>11</v>
      </c>
      <c r="D2" s="1" t="s">
        <v>7</v>
      </c>
      <c r="E2">
        <v>4.05</v>
      </c>
      <c r="F2">
        <f>E2*10000</f>
        <v>40500</v>
      </c>
    </row>
    <row r="3" spans="1:205">
      <c r="C3" s="1" t="s">
        <v>1</v>
      </c>
    </row>
    <row r="4" spans="1:20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 s="27" customFormat="1">
      <c r="B6" s="28">
        <f>SUM(D6:MI6)</f>
        <v>-28403.959999999985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</row>
    <row r="7" spans="1:20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</row>
    <row r="8" spans="1:205">
      <c r="A8" s="8">
        <f>B8/F2</f>
        <v>-6.3077002542033425E-2</v>
      </c>
      <c r="B8" s="7">
        <f>SUM(D8:MI8)</f>
        <v>-2554.6186029523537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</row>
    <row r="9" spans="1:20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</row>
    <row r="10" spans="1:205">
      <c r="B10" s="10">
        <f>B6/B8</f>
        <v>11.118669521616157</v>
      </c>
    </row>
    <row r="12" spans="1:205">
      <c r="C12" s="17" t="s">
        <v>26</v>
      </c>
      <c r="D12" s="17" t="s">
        <v>27</v>
      </c>
    </row>
    <row r="13" spans="1:205">
      <c r="C13" s="10">
        <v>300</v>
      </c>
      <c r="D13" s="10">
        <v>27.286999999999999</v>
      </c>
    </row>
    <row r="14" spans="1:20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4"/>
  <sheetViews>
    <sheetView topLeftCell="FZ1" workbookViewId="0">
      <selection activeCell="GN5" sqref="GN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96">
      <c r="C2" s="1" t="s">
        <v>8</v>
      </c>
      <c r="D2" s="1" t="s">
        <v>7</v>
      </c>
      <c r="E2">
        <v>220.39</v>
      </c>
      <c r="F2">
        <f>E2*10000</f>
        <v>2203900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</row>
    <row r="5" spans="1:1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</row>
    <row r="6" spans="1:196">
      <c r="B6" s="15">
        <f>SUM(D6:MI6)</f>
        <v>-208620.57999999993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</row>
    <row r="7" spans="1:19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</row>
    <row r="8" spans="1:196">
      <c r="A8" s="8">
        <f>B8/F2</f>
        <v>-4.2912030830914175E-2</v>
      </c>
      <c r="B8" s="7">
        <f>SUM(D8:MI8)</f>
        <v>-94573.824748251747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</row>
    <row r="9" spans="1:19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</row>
    <row r="10" spans="1:196">
      <c r="T10" s="22" t="s">
        <v>49</v>
      </c>
      <c r="FE10" t="s">
        <v>82</v>
      </c>
    </row>
    <row r="13" spans="1:196">
      <c r="C13" s="1" t="s">
        <v>26</v>
      </c>
      <c r="D13" s="1" t="s">
        <v>27</v>
      </c>
      <c r="E13" s="1" t="s">
        <v>47</v>
      </c>
    </row>
    <row r="14" spans="1:19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5"/>
  <sheetViews>
    <sheetView topLeftCell="GM1" workbookViewId="0">
      <selection activeCell="GW5" sqref="GW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5">
      <c r="C2" s="1" t="s">
        <v>9</v>
      </c>
      <c r="D2" s="1" t="s">
        <v>7</v>
      </c>
      <c r="E2">
        <v>9.6</v>
      </c>
      <c r="F2">
        <f>E2*10000</f>
        <v>96000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-89078.000000000029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</row>
    <row r="7" spans="1:20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</row>
    <row r="8" spans="1:205">
      <c r="A8" s="8">
        <f>B8/F2</f>
        <v>-0.16162805961137844</v>
      </c>
      <c r="B8" s="7">
        <f>SUM(D8:MI8)</f>
        <v>-15516.29372269233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</row>
    <row r="9" spans="1:20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</row>
    <row r="12" spans="1:205">
      <c r="C12" s="1" t="s">
        <v>26</v>
      </c>
      <c r="D12" s="1" t="s">
        <v>27</v>
      </c>
      <c r="E12" s="1" t="s">
        <v>30</v>
      </c>
    </row>
    <row r="13" spans="1:20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05">
      <c r="C14" s="12"/>
      <c r="D14" s="13"/>
      <c r="E14" s="13"/>
    </row>
    <row r="15" spans="1:20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5"/>
  <sheetViews>
    <sheetView topLeftCell="FN1" workbookViewId="0">
      <selection activeCell="FY5" sqref="FY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1">
      <c r="C2" s="1" t="s">
        <v>15</v>
      </c>
      <c r="D2" s="1" t="s">
        <v>7</v>
      </c>
      <c r="E2">
        <v>3.89</v>
      </c>
      <c r="F2">
        <f>E2*10000</f>
        <v>38900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</row>
    <row r="6" spans="1:181">
      <c r="B6" s="15">
        <f>SUM(D6:MI6)</f>
        <v>269.65000000000055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</row>
    <row r="7" spans="1:18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</row>
    <row r="8" spans="1:181">
      <c r="A8" s="8">
        <f>B8/F2</f>
        <v>2.6888702252938859E-3</v>
      </c>
      <c r="B8" s="7">
        <f>SUM(D8:MI8)</f>
        <v>104.59705176393216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</row>
    <row r="9" spans="1:18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</row>
    <row r="10" spans="1:181">
      <c r="CD10" s="1" t="s">
        <v>76</v>
      </c>
      <c r="FB10" t="s">
        <v>82</v>
      </c>
      <c r="FP10" s="1" t="s">
        <v>84</v>
      </c>
    </row>
    <row r="14" spans="1:181">
      <c r="C14" s="1" t="s">
        <v>26</v>
      </c>
      <c r="D14" s="17" t="s">
        <v>27</v>
      </c>
      <c r="E14" s="1" t="s">
        <v>30</v>
      </c>
    </row>
    <row r="15" spans="1:18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8"/>
  <sheetViews>
    <sheetView topLeftCell="GG1" workbookViewId="0">
      <selection activeCell="GW5" sqref="GW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-72018.360000000088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</row>
    <row r="7" spans="1:20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</row>
    <row r="8" spans="1:205">
      <c r="A8" s="8">
        <f>B8/F2</f>
        <v>-2.5562295237847185E-2</v>
      </c>
      <c r="B8" s="7">
        <f>SUM(D8:MI8)</f>
        <v>-20276.012582660383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</row>
    <row r="9" spans="1:20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</row>
    <row r="14" spans="1:205">
      <c r="C14" s="1" t="s">
        <v>26</v>
      </c>
      <c r="D14" s="1" t="s">
        <v>27</v>
      </c>
      <c r="E14" s="1" t="s">
        <v>30</v>
      </c>
    </row>
    <row r="15" spans="1:20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0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5"/>
  <sheetViews>
    <sheetView topLeftCell="GG1" workbookViewId="0">
      <selection activeCell="GV5" sqref="GV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4">
      <c r="C2" s="1" t="s">
        <v>14</v>
      </c>
      <c r="D2" s="1" t="s">
        <v>7</v>
      </c>
      <c r="E2">
        <v>19.88</v>
      </c>
      <c r="F2">
        <f>E2*10000</f>
        <v>198800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</row>
    <row r="6" spans="1:204">
      <c r="B6" s="15">
        <f>SUM(D6:MI6)</f>
        <v>-41262.230000000003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</row>
    <row r="7" spans="1:20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</row>
    <row r="8" spans="1:204">
      <c r="A8" s="8">
        <f>B8/F2</f>
        <v>-4.589521378075808E-2</v>
      </c>
      <c r="B8" s="7">
        <f>SUM(D8:MI8)</f>
        <v>-9123.9684996147062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</row>
    <row r="9" spans="1:20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</row>
    <row r="10" spans="1:20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4">
      <c r="C13" s="17" t="s">
        <v>26</v>
      </c>
      <c r="D13" s="17" t="s">
        <v>27</v>
      </c>
      <c r="E13" s="1" t="s">
        <v>35</v>
      </c>
    </row>
    <row r="14" spans="1:20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4"/>
  <sheetViews>
    <sheetView topLeftCell="GI1" workbookViewId="0">
      <selection activeCell="GW5" sqref="GW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0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-73454.680000000008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</row>
    <row r="7" spans="1:20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</row>
    <row r="8" spans="1:205">
      <c r="A8" s="8">
        <f>B8/F2</f>
        <v>-1.1316891453509248E-2</v>
      </c>
      <c r="B8" s="7">
        <f>SUM(D8:MI8)</f>
        <v>-20204.04631195006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</row>
    <row r="9" spans="1:20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</row>
    <row r="10" spans="1:205">
      <c r="B10">
        <f>B6/B8</f>
        <v>3.6356420325840308</v>
      </c>
      <c r="U10" s="1" t="s">
        <v>51</v>
      </c>
      <c r="V10" s="1" t="s">
        <v>41</v>
      </c>
    </row>
    <row r="12" spans="1:205">
      <c r="C12" s="1" t="s">
        <v>26</v>
      </c>
      <c r="D12" s="1" t="s">
        <v>27</v>
      </c>
    </row>
    <row r="13" spans="1:205">
      <c r="C13">
        <v>800</v>
      </c>
      <c r="D13">
        <v>9.1660000000000004</v>
      </c>
    </row>
    <row r="14" spans="1:20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4"/>
  <sheetViews>
    <sheetView topLeftCell="DT1" workbookViewId="0">
      <selection activeCell="EF5" sqref="EF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6">
      <c r="C2" s="1" t="s">
        <v>13</v>
      </c>
      <c r="D2" s="1" t="s">
        <v>7</v>
      </c>
      <c r="E2">
        <v>6.98</v>
      </c>
      <c r="F2">
        <f>E2*10000</f>
        <v>69800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</row>
    <row r="6" spans="1:136">
      <c r="B6" s="15">
        <f>SUM(D6:MI6)</f>
        <v>-104850.39999999994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</row>
    <row r="7" spans="1:13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</row>
    <row r="8" spans="1:136">
      <c r="A8" s="8">
        <f>B8/F2</f>
        <v>-0.15168422817287044</v>
      </c>
      <c r="B8" s="7">
        <f>SUM(D8:MI8)</f>
        <v>-10587.559126466356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</row>
    <row r="9" spans="1:13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</row>
    <row r="10" spans="1:136">
      <c r="DS10" t="s">
        <v>82</v>
      </c>
      <c r="ED10" s="1" t="s">
        <v>41</v>
      </c>
    </row>
    <row r="12" spans="1:136">
      <c r="C12" s="1" t="s">
        <v>26</v>
      </c>
      <c r="D12" s="1" t="s">
        <v>27</v>
      </c>
    </row>
    <row r="13" spans="1:136">
      <c r="C13">
        <v>400</v>
      </c>
      <c r="D13">
        <v>27.524999999999999</v>
      </c>
      <c r="G13" s="1" t="s">
        <v>31</v>
      </c>
    </row>
    <row r="14" spans="1:13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3"/>
  <sheetViews>
    <sheetView topLeftCell="A6" workbookViewId="0">
      <selection activeCell="GI5" sqref="GI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1">
      <c r="C2" s="1" t="s">
        <v>53</v>
      </c>
      <c r="D2" s="1" t="s">
        <v>7</v>
      </c>
      <c r="E2">
        <v>12.56</v>
      </c>
      <c r="F2">
        <f>E2*10000</f>
        <v>125600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</row>
    <row r="6" spans="1:191">
      <c r="B6" s="15">
        <f>SUM(D6:MI6)</f>
        <v>492631.9200000001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</row>
    <row r="7" spans="1:19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</row>
    <row r="8" spans="1:191">
      <c r="A8" s="8">
        <f>B8/F2</f>
        <v>6.6110158448774436E-3</v>
      </c>
      <c r="B8" s="7">
        <f>SUM(D8:MI8)</f>
        <v>830.34359011660695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</row>
    <row r="9" spans="1:19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</row>
    <row r="10" spans="1:191">
      <c r="B10">
        <f>B6/B8</f>
        <v>593.28683434627192</v>
      </c>
    </row>
    <row r="12" spans="1:191">
      <c r="C12" s="17" t="s">
        <v>26</v>
      </c>
      <c r="D12" s="17" t="s">
        <v>27</v>
      </c>
    </row>
    <row r="13" spans="1:19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4"/>
  <sheetViews>
    <sheetView topLeftCell="GG1" workbookViewId="0">
      <selection activeCell="GW5" sqref="GW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05">
      <c r="C2" s="1" t="s">
        <v>19</v>
      </c>
      <c r="D2" s="1" t="s">
        <v>7</v>
      </c>
      <c r="E2">
        <v>19.34</v>
      </c>
      <c r="F2">
        <f>E2*10000</f>
        <v>193400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-30654.109999999982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</row>
    <row r="7" spans="1:20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</row>
    <row r="8" spans="1:205">
      <c r="A8" s="8">
        <f>B8/F2</f>
        <v>-5.8061218184230316E-2</v>
      </c>
      <c r="B8" s="7">
        <f>SUM(D8:MI8)</f>
        <v>-11229.039596830144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</row>
    <row r="9" spans="1:20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</row>
    <row r="10" spans="1:205">
      <c r="DY10" s="1" t="s">
        <v>41</v>
      </c>
    </row>
    <row r="12" spans="1:205">
      <c r="C12" s="17" t="s">
        <v>26</v>
      </c>
      <c r="D12" s="17" t="s">
        <v>27</v>
      </c>
    </row>
    <row r="13" spans="1:205">
      <c r="C13" s="10">
        <v>600</v>
      </c>
      <c r="D13" s="10">
        <v>7.2480000000000002</v>
      </c>
    </row>
    <row r="14" spans="1:20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4"/>
  <sheetViews>
    <sheetView topLeftCell="GF1" workbookViewId="0">
      <selection activeCell="GW5" sqref="GW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5">
      <c r="C2" s="1" t="s">
        <v>21</v>
      </c>
      <c r="D2" s="1" t="s">
        <v>7</v>
      </c>
      <c r="E2">
        <v>5.4</v>
      </c>
      <c r="F2">
        <f>E2*10000</f>
        <v>54000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-6643.5600000000022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</row>
    <row r="7" spans="1:20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</row>
    <row r="8" spans="1:205">
      <c r="A8" s="8">
        <f>B8/F2</f>
        <v>-2.2747181792593732E-2</v>
      </c>
      <c r="B8" s="7">
        <f>SUM(D8:MI8)</f>
        <v>-1228.3478168000615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</row>
    <row r="9" spans="1:20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</row>
    <row r="12" spans="1:205">
      <c r="C12" s="17" t="s">
        <v>26</v>
      </c>
      <c r="D12" s="17" t="s">
        <v>27</v>
      </c>
    </row>
    <row r="13" spans="1:205">
      <c r="C13" s="10">
        <v>300</v>
      </c>
      <c r="D13" s="10">
        <v>8.4870000000000001</v>
      </c>
    </row>
    <row r="14" spans="1:20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3"/>
  <sheetViews>
    <sheetView topLeftCell="FN2" workbookViewId="0">
      <selection activeCell="GD5" sqref="GD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6">
      <c r="C2" s="1" t="s">
        <v>58</v>
      </c>
      <c r="D2" s="1" t="s">
        <v>7</v>
      </c>
      <c r="E2">
        <v>7.83</v>
      </c>
      <c r="F2">
        <f>E2*10000</f>
        <v>78300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</row>
    <row r="6" spans="1:186">
      <c r="B6" s="15">
        <f>SUM(D6:MI6)</f>
        <v>-7519.2700000000032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</row>
    <row r="7" spans="1:18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</row>
    <row r="8" spans="1:186">
      <c r="A8" s="8">
        <f>B8/F2</f>
        <v>-8.1823638348189481E-3</v>
      </c>
      <c r="B8" s="7">
        <f>SUM(D8:MI8)</f>
        <v>-640.67908826632367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</row>
    <row r="9" spans="1:18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</row>
    <row r="12" spans="1:186">
      <c r="C12" s="17" t="s">
        <v>26</v>
      </c>
      <c r="D12" s="17" t="s">
        <v>27</v>
      </c>
    </row>
    <row r="13" spans="1:18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15" workbookViewId="0">
      <selection activeCell="CM5" sqref="CM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-126349.25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-3.2573749251686053E-2</v>
      </c>
      <c r="B8" s="7">
        <f>SUM(D8:MI8)</f>
        <v>-2130.3232010602678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13" workbookViewId="0">
      <selection activeCell="CM5" sqref="CM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-37682.749999999993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-3.6444172924487775E-3</v>
      </c>
      <c r="B8" s="7">
        <f>SUM(D8:MI8)</f>
        <v>-379.38384014391772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7"/>
  <sheetViews>
    <sheetView tabSelected="1" topLeftCell="F14" workbookViewId="0">
      <selection activeCell="Q33" sqref="Q33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0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40761.760000000017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</row>
    <row r="7" spans="1:20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</row>
    <row r="8" spans="1:205">
      <c r="A8" s="8">
        <f>B8/F2</f>
        <v>9.0996663583932055E-4</v>
      </c>
      <c r="B8" s="7">
        <f>SUM(D8:MI8)</f>
        <v>8695.4591787533791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</row>
    <row r="9" spans="1:20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</row>
    <row r="10" spans="1:205">
      <c r="B10" s="10">
        <f>B6/B8</f>
        <v>4.6877064410351021</v>
      </c>
      <c r="GS10" t="s">
        <v>85</v>
      </c>
    </row>
    <row r="12" spans="1:205">
      <c r="C12" s="17" t="s">
        <v>26</v>
      </c>
      <c r="D12" s="17" t="s">
        <v>27</v>
      </c>
    </row>
    <row r="13" spans="1:205">
      <c r="C13" s="10">
        <v>1000</v>
      </c>
      <c r="D13" s="10">
        <v>7.5910000000000002</v>
      </c>
    </row>
    <row r="14" spans="1:205">
      <c r="C14">
        <v>900</v>
      </c>
      <c r="D14">
        <v>5.9</v>
      </c>
    </row>
    <row r="15" spans="1:205">
      <c r="A15" s="1" t="s">
        <v>28</v>
      </c>
      <c r="B15" s="38">
        <v>11232</v>
      </c>
      <c r="C15">
        <v>1900</v>
      </c>
      <c r="D15">
        <v>6</v>
      </c>
    </row>
    <row r="16" spans="1:20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7"/>
  <sheetViews>
    <sheetView topLeftCell="E17" workbookViewId="0">
      <selection activeCell="GW5" sqref="GW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5">
      <c r="C2" s="1" t="s">
        <v>17</v>
      </c>
      <c r="D2" s="1" t="s">
        <v>7</v>
      </c>
      <c r="E2">
        <v>220.9</v>
      </c>
      <c r="F2">
        <f>E2*10000</f>
        <v>2209000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106871.19999999988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</row>
    <row r="7" spans="1:20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</row>
    <row r="8" spans="1:205">
      <c r="A8" s="8">
        <f>B8/F2</f>
        <v>5.3636681356460597E-3</v>
      </c>
      <c r="B8" s="7">
        <f>SUM(D8:MI8)</f>
        <v>11848.342911642147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>GS6/GS7</f>
        <v>-435.21981776765381</v>
      </c>
      <c r="GT8">
        <f>GT6/GT7</f>
        <v>245.59325842696632</v>
      </c>
      <c r="GU8">
        <f>GU6/GU7</f>
        <v>700.46354733405883</v>
      </c>
      <c r="GV8">
        <f>GV6/GV7</f>
        <v>61.881745120551088</v>
      </c>
      <c r="GW8">
        <f>GW6/GW7</f>
        <v>232.41609977324259</v>
      </c>
    </row>
    <row r="9" spans="1:20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</row>
    <row r="10" spans="1:205">
      <c r="B10" s="10">
        <f>B6/B8</f>
        <v>9.0199280014919694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05">
      <c r="AB11" s="1" t="s">
        <v>61</v>
      </c>
    </row>
    <row r="13" spans="1:205">
      <c r="C13" s="17" t="s">
        <v>26</v>
      </c>
      <c r="D13" s="17" t="s">
        <v>27</v>
      </c>
      <c r="E13" s="1" t="s">
        <v>28</v>
      </c>
    </row>
    <row r="14" spans="1:20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0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0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5"/>
  <sheetViews>
    <sheetView topLeftCell="FO1" workbookViewId="0">
      <selection activeCell="FZ5" sqref="FZ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2">
      <c r="C2" s="1" t="s">
        <v>33</v>
      </c>
      <c r="D2" s="1" t="s">
        <v>7</v>
      </c>
      <c r="E2">
        <v>11.94</v>
      </c>
      <c r="F2">
        <f>E2*10000</f>
        <v>119400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</row>
    <row r="6" spans="1:182">
      <c r="B6" s="15">
        <f>SUM(D6:MI6)</f>
        <v>-37613.86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</row>
    <row r="7" spans="1:18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</row>
    <row r="8" spans="1:182">
      <c r="A8" s="8">
        <f>B8/F2</f>
        <v>-7.3589746359976685E-2</v>
      </c>
      <c r="B8" s="7">
        <f>SUM(D8:MI8)</f>
        <v>-8786.6157153812164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</row>
    <row r="9" spans="1:18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</row>
    <row r="10" spans="1:182">
      <c r="B10">
        <f>B6/B8</f>
        <v>4.2808131388010846</v>
      </c>
      <c r="DF10" t="s">
        <v>82</v>
      </c>
    </row>
    <row r="12" spans="1:182">
      <c r="C12" s="17" t="s">
        <v>26</v>
      </c>
      <c r="D12" s="17" t="s">
        <v>27</v>
      </c>
    </row>
    <row r="13" spans="1:182">
      <c r="C13" s="10">
        <v>800</v>
      </c>
      <c r="D13" s="10">
        <v>14.318</v>
      </c>
    </row>
    <row r="14" spans="1:18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7"/>
  <sheetViews>
    <sheetView topLeftCell="GL1" workbookViewId="0">
      <selection activeCell="GW5" sqref="GW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</row>
    <row r="6" spans="1:205">
      <c r="B6" s="15">
        <f>SUM(D6:MI6)</f>
        <v>37756.799999999923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</row>
    <row r="7" spans="1:20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</row>
    <row r="8" spans="1:205">
      <c r="A8" s="8">
        <f>B8/F2</f>
        <v>1.0108076276045483E-3</v>
      </c>
      <c r="B8" s="7">
        <f>SUM(D8:MI8)</f>
        <v>2987.1387010969611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</row>
    <row r="9" spans="1:20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</row>
    <row r="10" spans="1:205">
      <c r="B10">
        <f>B6/B8</f>
        <v>12.639788030644365</v>
      </c>
      <c r="AJ10" t="s">
        <v>65</v>
      </c>
    </row>
    <row r="12" spans="1:205">
      <c r="C12" s="17" t="s">
        <v>26</v>
      </c>
      <c r="D12" s="17" t="s">
        <v>27</v>
      </c>
      <c r="E12" s="1" t="s">
        <v>30</v>
      </c>
    </row>
    <row r="13" spans="1:20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05">
      <c r="A14" s="1" t="s">
        <v>29</v>
      </c>
      <c r="B14" s="16">
        <v>43040</v>
      </c>
      <c r="C14">
        <v>1700</v>
      </c>
      <c r="D14">
        <v>8.23</v>
      </c>
    </row>
    <row r="15" spans="1:205">
      <c r="A15" s="1" t="s">
        <v>29</v>
      </c>
      <c r="B15" s="16">
        <v>43054</v>
      </c>
      <c r="C15">
        <v>2400</v>
      </c>
      <c r="D15">
        <v>8.34</v>
      </c>
    </row>
    <row r="16" spans="1:20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5"/>
  <sheetViews>
    <sheetView topLeftCell="EJ1" workbookViewId="0">
      <selection activeCell="EQ5" sqref="EQ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4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</row>
    <row r="6" spans="1:147">
      <c r="B6" s="15">
        <f>SUM(D6:MI6)</f>
        <v>9969.9100000000326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</row>
    <row r="7" spans="1:14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</row>
    <row r="8" spans="1:147">
      <c r="A8" s="8">
        <f>B8/F2</f>
        <v>-4.0614874840733943E-2</v>
      </c>
      <c r="B8" s="7">
        <f>SUM(D8:MI8)</f>
        <v>-2327.2323283740552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</row>
    <row r="9" spans="1:14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</row>
    <row r="10" spans="1:147">
      <c r="B10" s="10">
        <f>B6/B8</f>
        <v>-4.2840200690085863</v>
      </c>
      <c r="CC10" s="1" t="s">
        <v>75</v>
      </c>
      <c r="CD10" s="1" t="s">
        <v>83</v>
      </c>
    </row>
    <row r="12" spans="1:147">
      <c r="C12" s="1" t="s">
        <v>26</v>
      </c>
      <c r="D12" s="1" t="s">
        <v>27</v>
      </c>
      <c r="E12" s="1" t="s">
        <v>28</v>
      </c>
    </row>
    <row r="13" spans="1:14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47">
      <c r="A14" s="1" t="s">
        <v>29</v>
      </c>
      <c r="B14" s="11">
        <v>42999</v>
      </c>
      <c r="C14">
        <v>1000</v>
      </c>
      <c r="D14">
        <v>18.510000000000002</v>
      </c>
    </row>
    <row r="15" spans="1:14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2018-06-11T13:46:46Z</dcterms:modified>
</cp:coreProperties>
</file>