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O8" i="20" l="1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<sst xmlns="http://schemas.openxmlformats.org/spreadsheetml/2006/main" count="325" uniqueCount="84">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</sst>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73256"/>
        <c:axId val="2077870520"/>
      </c:lineChart>
      <c:catAx>
        <c:axId val="207737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70520"/>
        <c:crosses val="autoZero"/>
        <c:auto val="1"/>
        <c:lblAlgn val="ctr"/>
        <c:lblOffset val="100"/>
        <c:tickLblSkip val="2"/>
        <c:noMultiLvlLbl val="0"/>
      </c:catAx>
      <c:valAx>
        <c:axId val="207787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37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1544"/>
        <c:axId val="2146077384"/>
      </c:lineChart>
      <c:catAx>
        <c:axId val="21460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77384"/>
        <c:crosses val="autoZero"/>
        <c:auto val="1"/>
        <c:lblAlgn val="ctr"/>
        <c:lblOffset val="100"/>
        <c:noMultiLvlLbl val="0"/>
      </c:catAx>
      <c:valAx>
        <c:axId val="214607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08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12472"/>
        <c:axId val="2146009624"/>
      </c:lineChart>
      <c:catAx>
        <c:axId val="214601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09624"/>
        <c:crosses val="autoZero"/>
        <c:auto val="1"/>
        <c:lblAlgn val="ctr"/>
        <c:lblOffset val="100"/>
        <c:noMultiLvlLbl val="0"/>
      </c:catAx>
      <c:valAx>
        <c:axId val="21460096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01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81640"/>
        <c:axId val="2145984648"/>
      </c:barChart>
      <c:catAx>
        <c:axId val="21459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84648"/>
        <c:crosses val="autoZero"/>
        <c:auto val="1"/>
        <c:lblAlgn val="ctr"/>
        <c:lblOffset val="100"/>
        <c:noMultiLvlLbl val="0"/>
      </c:catAx>
      <c:valAx>
        <c:axId val="214598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98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78184"/>
        <c:axId val="2145869000"/>
      </c:lineChart>
      <c:catAx>
        <c:axId val="214587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69000"/>
        <c:crosses val="autoZero"/>
        <c:auto val="1"/>
        <c:lblAlgn val="ctr"/>
        <c:lblOffset val="100"/>
        <c:noMultiLvlLbl val="0"/>
      </c:catAx>
      <c:valAx>
        <c:axId val="214586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87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39832"/>
        <c:axId val="2145729704"/>
      </c:lineChart>
      <c:catAx>
        <c:axId val="214573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29704"/>
        <c:crosses val="autoZero"/>
        <c:auto val="1"/>
        <c:lblAlgn val="ctr"/>
        <c:lblOffset val="100"/>
        <c:noMultiLvlLbl val="0"/>
      </c:catAx>
      <c:valAx>
        <c:axId val="21457297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73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38168"/>
        <c:axId val="2145566728"/>
      </c:barChart>
      <c:catAx>
        <c:axId val="214563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66728"/>
        <c:crosses val="autoZero"/>
        <c:auto val="1"/>
        <c:lblAlgn val="ctr"/>
        <c:lblOffset val="100"/>
        <c:noMultiLvlLbl val="0"/>
      </c:catAx>
      <c:valAx>
        <c:axId val="214556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63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38984"/>
        <c:axId val="2077800344"/>
      </c:lineChart>
      <c:catAx>
        <c:axId val="207793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00344"/>
        <c:crosses val="autoZero"/>
        <c:auto val="1"/>
        <c:lblAlgn val="ctr"/>
        <c:lblOffset val="100"/>
        <c:noMultiLvlLbl val="0"/>
      </c:catAx>
      <c:valAx>
        <c:axId val="207780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93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90648"/>
        <c:axId val="-2017087640"/>
      </c:lineChart>
      <c:catAx>
        <c:axId val="-201709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87640"/>
        <c:crosses val="autoZero"/>
        <c:auto val="1"/>
        <c:lblAlgn val="ctr"/>
        <c:lblOffset val="100"/>
        <c:noMultiLvlLbl val="0"/>
      </c:catAx>
      <c:valAx>
        <c:axId val="-2017087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09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810072"/>
        <c:axId val="-2017250664"/>
      </c:barChart>
      <c:catAx>
        <c:axId val="207181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50664"/>
        <c:crosses val="autoZero"/>
        <c:auto val="1"/>
        <c:lblAlgn val="ctr"/>
        <c:lblOffset val="100"/>
        <c:noMultiLvlLbl val="0"/>
      </c:catAx>
      <c:valAx>
        <c:axId val="-20172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81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40072"/>
        <c:axId val="-2016697848"/>
      </c:lineChart>
      <c:catAx>
        <c:axId val="-20168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97848"/>
        <c:crosses val="autoZero"/>
        <c:auto val="1"/>
        <c:lblAlgn val="ctr"/>
        <c:lblOffset val="100"/>
        <c:noMultiLvlLbl val="0"/>
      </c:catAx>
      <c:valAx>
        <c:axId val="-201669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8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60408"/>
        <c:axId val="2076332952"/>
      </c:lineChart>
      <c:catAx>
        <c:axId val="20707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2952"/>
        <c:crosses val="autoZero"/>
        <c:auto val="1"/>
        <c:lblAlgn val="ctr"/>
        <c:lblOffset val="100"/>
        <c:tickLblSkip val="2"/>
        <c:noMultiLvlLbl val="0"/>
      </c:catAx>
      <c:valAx>
        <c:axId val="2076332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76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11512"/>
        <c:axId val="-2016708504"/>
      </c:lineChart>
      <c:catAx>
        <c:axId val="-201671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08504"/>
        <c:crosses val="autoZero"/>
        <c:auto val="1"/>
        <c:lblAlgn val="ctr"/>
        <c:lblOffset val="100"/>
        <c:noMultiLvlLbl val="0"/>
      </c:catAx>
      <c:valAx>
        <c:axId val="-201670850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1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262264"/>
        <c:axId val="-2017359800"/>
      </c:barChart>
      <c:catAx>
        <c:axId val="-20172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59800"/>
        <c:crosses val="autoZero"/>
        <c:auto val="1"/>
        <c:lblAlgn val="ctr"/>
        <c:lblOffset val="100"/>
        <c:noMultiLvlLbl val="0"/>
      </c:catAx>
      <c:valAx>
        <c:axId val="-201735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22680"/>
        <c:axId val="2123234360"/>
      </c:lineChart>
      <c:catAx>
        <c:axId val="21233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34360"/>
        <c:crosses val="autoZero"/>
        <c:auto val="1"/>
        <c:lblAlgn val="ctr"/>
        <c:lblOffset val="100"/>
        <c:noMultiLvlLbl val="0"/>
      </c:catAx>
      <c:valAx>
        <c:axId val="212323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2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50744"/>
        <c:axId val="2071870056"/>
      </c:lineChart>
      <c:catAx>
        <c:axId val="20718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70056"/>
        <c:crosses val="autoZero"/>
        <c:auto val="1"/>
        <c:lblAlgn val="ctr"/>
        <c:lblOffset val="100"/>
        <c:noMultiLvlLbl val="0"/>
      </c:catAx>
      <c:valAx>
        <c:axId val="2071870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85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92584"/>
        <c:axId val="2122765432"/>
      </c:barChart>
      <c:catAx>
        <c:axId val="212269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65432"/>
        <c:crosses val="autoZero"/>
        <c:auto val="1"/>
        <c:lblAlgn val="ctr"/>
        <c:lblOffset val="100"/>
        <c:noMultiLvlLbl val="0"/>
      </c:catAx>
      <c:valAx>
        <c:axId val="212276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6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67400"/>
        <c:axId val="2071693144"/>
      </c:lineChart>
      <c:catAx>
        <c:axId val="-20166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693144"/>
        <c:crosses val="autoZero"/>
        <c:auto val="1"/>
        <c:lblAlgn val="ctr"/>
        <c:lblOffset val="100"/>
        <c:noMultiLvlLbl val="0"/>
      </c:catAx>
      <c:valAx>
        <c:axId val="20716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32136"/>
        <c:axId val="2122661688"/>
      </c:lineChart>
      <c:catAx>
        <c:axId val="2071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61688"/>
        <c:crosses val="autoZero"/>
        <c:auto val="1"/>
        <c:lblAlgn val="ctr"/>
        <c:lblOffset val="100"/>
        <c:noMultiLvlLbl val="0"/>
      </c:catAx>
      <c:valAx>
        <c:axId val="212266168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53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538568"/>
        <c:axId val="2123301192"/>
      </c:barChart>
      <c:catAx>
        <c:axId val="-201653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01192"/>
        <c:crosses val="autoZero"/>
        <c:auto val="1"/>
        <c:lblAlgn val="ctr"/>
        <c:lblOffset val="100"/>
        <c:noMultiLvlLbl val="0"/>
      </c:catAx>
      <c:valAx>
        <c:axId val="212330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53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41480"/>
        <c:axId val="2122680152"/>
      </c:lineChart>
      <c:catAx>
        <c:axId val="212334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80152"/>
        <c:crosses val="autoZero"/>
        <c:auto val="1"/>
        <c:lblAlgn val="ctr"/>
        <c:lblOffset val="100"/>
        <c:noMultiLvlLbl val="0"/>
      </c:catAx>
      <c:valAx>
        <c:axId val="212268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4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75160"/>
        <c:axId val="2123178168"/>
      </c:lineChart>
      <c:catAx>
        <c:axId val="21231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78168"/>
        <c:crosses val="autoZero"/>
        <c:auto val="1"/>
        <c:lblAlgn val="ctr"/>
        <c:lblOffset val="100"/>
        <c:noMultiLvlLbl val="0"/>
      </c:catAx>
      <c:valAx>
        <c:axId val="2123178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1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31944"/>
        <c:axId val="2070808840"/>
      </c:barChart>
      <c:catAx>
        <c:axId val="20706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08840"/>
        <c:crosses val="autoZero"/>
        <c:auto val="1"/>
        <c:lblAlgn val="ctr"/>
        <c:lblOffset val="100"/>
        <c:tickLblSkip val="2"/>
        <c:noMultiLvlLbl val="0"/>
      </c:catAx>
      <c:valAx>
        <c:axId val="207080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64072"/>
        <c:axId val="2122872904"/>
      </c:barChart>
      <c:catAx>
        <c:axId val="212316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72904"/>
        <c:crosses val="autoZero"/>
        <c:auto val="1"/>
        <c:lblAlgn val="ctr"/>
        <c:lblOffset val="100"/>
        <c:noMultiLvlLbl val="0"/>
      </c:catAx>
      <c:valAx>
        <c:axId val="212287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16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32728"/>
        <c:axId val="-2017029720"/>
      </c:lineChart>
      <c:catAx>
        <c:axId val="-201703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29720"/>
        <c:crosses val="autoZero"/>
        <c:auto val="1"/>
        <c:lblAlgn val="ctr"/>
        <c:lblOffset val="100"/>
        <c:noMultiLvlLbl val="0"/>
      </c:catAx>
      <c:valAx>
        <c:axId val="-201702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03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8776"/>
        <c:axId val="2070942488"/>
      </c:lineChart>
      <c:catAx>
        <c:axId val="21231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42488"/>
        <c:crosses val="autoZero"/>
        <c:auto val="1"/>
        <c:lblAlgn val="ctr"/>
        <c:lblOffset val="100"/>
        <c:noMultiLvlLbl val="0"/>
      </c:catAx>
      <c:valAx>
        <c:axId val="2070942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1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00376"/>
        <c:axId val="2123284696"/>
      </c:barChart>
      <c:catAx>
        <c:axId val="21229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84696"/>
        <c:crosses val="autoZero"/>
        <c:auto val="1"/>
        <c:lblAlgn val="ctr"/>
        <c:lblOffset val="100"/>
        <c:noMultiLvlLbl val="0"/>
      </c:catAx>
      <c:valAx>
        <c:axId val="212328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90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87912"/>
        <c:axId val="2071845208"/>
      </c:lineChart>
      <c:catAx>
        <c:axId val="20718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45208"/>
        <c:crosses val="autoZero"/>
        <c:auto val="1"/>
        <c:lblAlgn val="ctr"/>
        <c:lblOffset val="100"/>
        <c:noMultiLvlLbl val="0"/>
      </c:catAx>
      <c:valAx>
        <c:axId val="207184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88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65720"/>
        <c:axId val="2071768392"/>
      </c:lineChart>
      <c:catAx>
        <c:axId val="207176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68392"/>
        <c:crosses val="autoZero"/>
        <c:auto val="1"/>
        <c:lblAlgn val="ctr"/>
        <c:lblOffset val="100"/>
        <c:noMultiLvlLbl val="0"/>
      </c:catAx>
      <c:valAx>
        <c:axId val="20717683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76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40728"/>
        <c:axId val="2122800328"/>
      </c:barChart>
      <c:catAx>
        <c:axId val="21231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00328"/>
        <c:crosses val="autoZero"/>
        <c:auto val="1"/>
        <c:lblAlgn val="ctr"/>
        <c:lblOffset val="100"/>
        <c:noMultiLvlLbl val="0"/>
      </c:catAx>
      <c:valAx>
        <c:axId val="212280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14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944"/>
        <c:axId val="2122761256"/>
      </c:lineChart>
      <c:catAx>
        <c:axId val="212330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61256"/>
        <c:crosses val="autoZero"/>
        <c:auto val="1"/>
        <c:lblAlgn val="ctr"/>
        <c:lblOffset val="100"/>
        <c:noMultiLvlLbl val="0"/>
      </c:catAx>
      <c:valAx>
        <c:axId val="212276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0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18296"/>
        <c:axId val="-2016515288"/>
      </c:lineChart>
      <c:catAx>
        <c:axId val="-20165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15288"/>
        <c:crosses val="autoZero"/>
        <c:auto val="1"/>
        <c:lblAlgn val="ctr"/>
        <c:lblOffset val="100"/>
        <c:noMultiLvlLbl val="0"/>
      </c:catAx>
      <c:valAx>
        <c:axId val="-20165152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5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365672"/>
        <c:axId val="-2017362888"/>
      </c:barChart>
      <c:catAx>
        <c:axId val="-201736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62888"/>
        <c:crosses val="autoZero"/>
        <c:auto val="1"/>
        <c:lblAlgn val="ctr"/>
        <c:lblOffset val="100"/>
        <c:noMultiLvlLbl val="0"/>
      </c:catAx>
      <c:valAx>
        <c:axId val="-201736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93864"/>
        <c:axId val="-2077991112"/>
      </c:lineChart>
      <c:catAx>
        <c:axId val="-207799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1112"/>
        <c:crosses val="autoZero"/>
        <c:auto val="1"/>
        <c:lblAlgn val="ctr"/>
        <c:lblOffset val="100"/>
        <c:noMultiLvlLbl val="0"/>
      </c:catAx>
      <c:valAx>
        <c:axId val="-207799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9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87800"/>
        <c:axId val="2122777288"/>
      </c:lineChart>
      <c:catAx>
        <c:axId val="207178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77288"/>
        <c:crosses val="autoZero"/>
        <c:auto val="1"/>
        <c:lblAlgn val="ctr"/>
        <c:lblOffset val="100"/>
        <c:noMultiLvlLbl val="0"/>
      </c:catAx>
      <c:valAx>
        <c:axId val="212277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7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56824"/>
        <c:axId val="-2016853816"/>
      </c:lineChart>
      <c:catAx>
        <c:axId val="-20168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53816"/>
        <c:crosses val="autoZero"/>
        <c:auto val="1"/>
        <c:lblAlgn val="ctr"/>
        <c:lblOffset val="100"/>
        <c:noMultiLvlLbl val="0"/>
      </c:catAx>
      <c:valAx>
        <c:axId val="-20168538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8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51608"/>
        <c:axId val="2077327608"/>
      </c:barChart>
      <c:catAx>
        <c:axId val="21229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27608"/>
        <c:crosses val="autoZero"/>
        <c:auto val="1"/>
        <c:lblAlgn val="ctr"/>
        <c:lblOffset val="100"/>
        <c:noMultiLvlLbl val="0"/>
      </c:catAx>
      <c:valAx>
        <c:axId val="207732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9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93464"/>
        <c:axId val="2123220296"/>
      </c:lineChart>
      <c:catAx>
        <c:axId val="-20165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20296"/>
        <c:crosses val="autoZero"/>
        <c:auto val="1"/>
        <c:lblAlgn val="ctr"/>
        <c:lblOffset val="100"/>
        <c:noMultiLvlLbl val="0"/>
      </c:catAx>
      <c:valAx>
        <c:axId val="212322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59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964104"/>
        <c:axId val="-2016961096"/>
      </c:lineChart>
      <c:catAx>
        <c:axId val="-20169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61096"/>
        <c:crosses val="autoZero"/>
        <c:auto val="1"/>
        <c:lblAlgn val="ctr"/>
        <c:lblOffset val="100"/>
        <c:noMultiLvlLbl val="0"/>
      </c:catAx>
      <c:valAx>
        <c:axId val="-20169610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96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10792"/>
        <c:axId val="-2016607784"/>
      </c:barChart>
      <c:catAx>
        <c:axId val="-201661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07784"/>
        <c:crosses val="autoZero"/>
        <c:auto val="1"/>
        <c:lblAlgn val="ctr"/>
        <c:lblOffset val="100"/>
        <c:noMultiLvlLbl val="0"/>
      </c:catAx>
      <c:valAx>
        <c:axId val="-201660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1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06264"/>
        <c:axId val="2145494264"/>
      </c:lineChart>
      <c:catAx>
        <c:axId val="21455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94264"/>
        <c:crosses val="autoZero"/>
        <c:auto val="1"/>
        <c:lblAlgn val="ctr"/>
        <c:lblOffset val="100"/>
        <c:noMultiLvlLbl val="0"/>
      </c:catAx>
      <c:valAx>
        <c:axId val="214549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5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32872"/>
        <c:axId val="2145417160"/>
      </c:lineChart>
      <c:catAx>
        <c:axId val="21454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17160"/>
        <c:crosses val="autoZero"/>
        <c:auto val="1"/>
        <c:lblAlgn val="ctr"/>
        <c:lblOffset val="100"/>
        <c:noMultiLvlLbl val="0"/>
      </c:catAx>
      <c:valAx>
        <c:axId val="21454171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3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04568"/>
        <c:axId val="2145396808"/>
      </c:barChart>
      <c:catAx>
        <c:axId val="214540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96808"/>
        <c:crosses val="autoZero"/>
        <c:auto val="1"/>
        <c:lblAlgn val="ctr"/>
        <c:lblOffset val="100"/>
        <c:noMultiLvlLbl val="0"/>
      </c:catAx>
      <c:valAx>
        <c:axId val="21453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0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22712"/>
        <c:axId val="2071926200"/>
      </c:lineChart>
      <c:catAx>
        <c:axId val="20719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26200"/>
        <c:crosses val="autoZero"/>
        <c:auto val="1"/>
        <c:lblAlgn val="ctr"/>
        <c:lblOffset val="100"/>
        <c:noMultiLvlLbl val="0"/>
      </c:catAx>
      <c:valAx>
        <c:axId val="207192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2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45016"/>
        <c:axId val="2146341160"/>
      </c:lineChart>
      <c:catAx>
        <c:axId val="214634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41160"/>
        <c:crosses val="autoZero"/>
        <c:auto val="1"/>
        <c:lblAlgn val="ctr"/>
        <c:lblOffset val="100"/>
        <c:noMultiLvlLbl val="0"/>
      </c:catAx>
      <c:valAx>
        <c:axId val="21463411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34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99560"/>
        <c:axId val="2071565384"/>
      </c:lineChart>
      <c:catAx>
        <c:axId val="20715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65384"/>
        <c:crosses val="autoZero"/>
        <c:auto val="1"/>
        <c:lblAlgn val="ctr"/>
        <c:lblOffset val="100"/>
        <c:noMultiLvlLbl val="0"/>
      </c:catAx>
      <c:valAx>
        <c:axId val="20715653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5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991896"/>
        <c:axId val="2071547720"/>
      </c:barChart>
      <c:catAx>
        <c:axId val="207099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47720"/>
        <c:crosses val="autoZero"/>
        <c:auto val="1"/>
        <c:lblAlgn val="ctr"/>
        <c:lblOffset val="100"/>
        <c:noMultiLvlLbl val="0"/>
      </c:catAx>
      <c:valAx>
        <c:axId val="207154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99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06760"/>
        <c:axId val="2123271976"/>
      </c:lineChart>
      <c:catAx>
        <c:axId val="21230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71976"/>
        <c:crosses val="autoZero"/>
        <c:auto val="1"/>
        <c:lblAlgn val="ctr"/>
        <c:lblOffset val="100"/>
        <c:noMultiLvlLbl val="0"/>
      </c:catAx>
      <c:valAx>
        <c:axId val="212327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00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39608"/>
        <c:axId val="2071541880"/>
      </c:lineChart>
      <c:catAx>
        <c:axId val="20715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41880"/>
        <c:crosses val="autoZero"/>
        <c:auto val="1"/>
        <c:lblAlgn val="ctr"/>
        <c:lblOffset val="100"/>
        <c:noMultiLvlLbl val="0"/>
      </c:catAx>
      <c:valAx>
        <c:axId val="20715418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5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944952"/>
        <c:axId val="2078042600"/>
      </c:barChart>
      <c:catAx>
        <c:axId val="20709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42600"/>
        <c:crosses val="autoZero"/>
        <c:auto val="1"/>
        <c:lblAlgn val="ctr"/>
        <c:lblOffset val="100"/>
        <c:noMultiLvlLbl val="0"/>
      </c:catAx>
      <c:valAx>
        <c:axId val="207804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94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34984"/>
        <c:axId val="2077991208"/>
      </c:lineChart>
      <c:catAx>
        <c:axId val="20780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91208"/>
        <c:crosses val="autoZero"/>
        <c:auto val="1"/>
        <c:lblAlgn val="ctr"/>
        <c:lblOffset val="100"/>
        <c:noMultiLvlLbl val="0"/>
      </c:catAx>
      <c:valAx>
        <c:axId val="207799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3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90744"/>
        <c:axId val="2078137944"/>
      </c:lineChart>
      <c:catAx>
        <c:axId val="20779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37944"/>
        <c:crosses val="autoZero"/>
        <c:auto val="1"/>
        <c:lblAlgn val="ctr"/>
        <c:lblOffset val="100"/>
        <c:noMultiLvlLbl val="0"/>
      </c:catAx>
      <c:valAx>
        <c:axId val="20781379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9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85768"/>
        <c:axId val="2078147976"/>
      </c:barChart>
      <c:catAx>
        <c:axId val="207778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47976"/>
        <c:crosses val="autoZero"/>
        <c:auto val="1"/>
        <c:lblAlgn val="ctr"/>
        <c:lblOffset val="100"/>
        <c:noMultiLvlLbl val="0"/>
      </c:catAx>
      <c:valAx>
        <c:axId val="207814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78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59960"/>
        <c:axId val="2078065960"/>
      </c:lineChart>
      <c:catAx>
        <c:axId val="207805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65960"/>
        <c:crosses val="autoZero"/>
        <c:auto val="1"/>
        <c:lblAlgn val="ctr"/>
        <c:lblOffset val="100"/>
        <c:noMultiLvlLbl val="0"/>
      </c:catAx>
      <c:valAx>
        <c:axId val="207806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5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45144"/>
        <c:axId val="-2087536616"/>
      </c:lineChart>
      <c:catAx>
        <c:axId val="-208714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36616"/>
        <c:crosses val="autoZero"/>
        <c:auto val="1"/>
        <c:lblAlgn val="ctr"/>
        <c:lblOffset val="100"/>
        <c:noMultiLvlLbl val="0"/>
      </c:catAx>
      <c:valAx>
        <c:axId val="-2087536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14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05240"/>
        <c:axId val="2146299496"/>
      </c:barChart>
      <c:catAx>
        <c:axId val="21463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99496"/>
        <c:crosses val="autoZero"/>
        <c:auto val="1"/>
        <c:lblAlgn val="ctr"/>
        <c:lblOffset val="100"/>
        <c:noMultiLvlLbl val="0"/>
      </c:catAx>
      <c:valAx>
        <c:axId val="214629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55000"/>
        <c:axId val="-2087220456"/>
      </c:barChart>
      <c:catAx>
        <c:axId val="-208765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0456"/>
        <c:crosses val="autoZero"/>
        <c:auto val="1"/>
        <c:lblAlgn val="ctr"/>
        <c:lblOffset val="100"/>
        <c:noMultiLvlLbl val="0"/>
      </c:catAx>
      <c:valAx>
        <c:axId val="-208722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5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99560"/>
        <c:axId val="-2086705800"/>
      </c:lineChart>
      <c:catAx>
        <c:axId val="-20866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05800"/>
        <c:crosses val="autoZero"/>
        <c:auto val="1"/>
        <c:lblAlgn val="ctr"/>
        <c:lblOffset val="100"/>
        <c:noMultiLvlLbl val="0"/>
      </c:catAx>
      <c:valAx>
        <c:axId val="-208670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6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01752"/>
        <c:axId val="-2086910520"/>
      </c:lineChart>
      <c:catAx>
        <c:axId val="-208690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0520"/>
        <c:crosses val="autoZero"/>
        <c:auto val="1"/>
        <c:lblAlgn val="ctr"/>
        <c:lblOffset val="100"/>
        <c:noMultiLvlLbl val="0"/>
      </c:catAx>
      <c:valAx>
        <c:axId val="-2086910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90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19736"/>
        <c:axId val="-2086931016"/>
      </c:barChart>
      <c:catAx>
        <c:axId val="-20869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31016"/>
        <c:crosses val="autoZero"/>
        <c:auto val="1"/>
        <c:lblAlgn val="ctr"/>
        <c:lblOffset val="100"/>
        <c:noMultiLvlLbl val="0"/>
      </c:catAx>
      <c:valAx>
        <c:axId val="-208693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91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85128"/>
        <c:axId val="-2086982184"/>
      </c:lineChart>
      <c:catAx>
        <c:axId val="-208698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82184"/>
        <c:crosses val="autoZero"/>
        <c:auto val="1"/>
        <c:lblAlgn val="ctr"/>
        <c:lblOffset val="100"/>
        <c:noMultiLvlLbl val="0"/>
      </c:catAx>
      <c:valAx>
        <c:axId val="-208698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98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32104"/>
        <c:axId val="-2087040296"/>
      </c:lineChart>
      <c:catAx>
        <c:axId val="-208703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40296"/>
        <c:crosses val="autoZero"/>
        <c:auto val="1"/>
        <c:lblAlgn val="ctr"/>
        <c:lblOffset val="100"/>
        <c:noMultiLvlLbl val="0"/>
      </c:catAx>
      <c:valAx>
        <c:axId val="-20870402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3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051576"/>
        <c:axId val="-2087063752"/>
      </c:barChart>
      <c:catAx>
        <c:axId val="-208705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63752"/>
        <c:crosses val="autoZero"/>
        <c:auto val="1"/>
        <c:lblAlgn val="ctr"/>
        <c:lblOffset val="100"/>
        <c:noMultiLvlLbl val="0"/>
      </c:catAx>
      <c:valAx>
        <c:axId val="-208706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5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58504"/>
        <c:axId val="2146257160"/>
      </c:lineChart>
      <c:catAx>
        <c:axId val="214625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57160"/>
        <c:crosses val="autoZero"/>
        <c:auto val="1"/>
        <c:lblAlgn val="ctr"/>
        <c:lblOffset val="100"/>
        <c:noMultiLvlLbl val="0"/>
      </c:catAx>
      <c:valAx>
        <c:axId val="214625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25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84104"/>
        <c:axId val="2146187112"/>
      </c:lineChart>
      <c:catAx>
        <c:axId val="214618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87112"/>
        <c:crosses val="autoZero"/>
        <c:auto val="1"/>
        <c:lblAlgn val="ctr"/>
        <c:lblOffset val="100"/>
        <c:noMultiLvlLbl val="0"/>
      </c:catAx>
      <c:valAx>
        <c:axId val="2146187112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18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53592"/>
        <c:axId val="2146146968"/>
      </c:barChart>
      <c:catAx>
        <c:axId val="214615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46968"/>
        <c:crosses val="autoZero"/>
        <c:auto val="1"/>
        <c:lblAlgn val="ctr"/>
        <c:lblOffset val="100"/>
        <c:noMultiLvlLbl val="0"/>
      </c:catAx>
      <c:valAx>
        <c:axId val="214614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15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5"/>
  <sheetViews>
    <sheetView topLeftCell="DJ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</row>
    <row r="5" spans="1:12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</row>
    <row r="6" spans="1:128">
      <c r="A6" s="10"/>
      <c r="B6" s="34">
        <f>SUM(D6:MI6)</f>
        <v>-61201.269999999975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</row>
    <row r="7" spans="1:12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</row>
    <row r="8" spans="1:128">
      <c r="A8" s="8">
        <f>B8/F2</f>
        <v>-1.7581982493662795E-3</v>
      </c>
      <c r="B8" s="7">
        <f>SUM(D8:MI8)</f>
        <v>-1109.0714557002491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" si="58">DX6/DX7</f>
        <v>-8.1906379765949424</v>
      </c>
    </row>
    <row r="9" spans="1:12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</row>
    <row r="10" spans="1:128">
      <c r="A10" s="10"/>
      <c r="B10" s="10">
        <f>B6/B8</f>
        <v>55.182440847653517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9"/>
  <sheetViews>
    <sheetView topLeftCell="EU1" workbookViewId="0">
      <selection activeCell="FH7" sqref="F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4">
      <c r="C2" s="1" t="s">
        <v>20</v>
      </c>
      <c r="D2" s="1" t="s">
        <v>7</v>
      </c>
      <c r="E2">
        <v>16.73</v>
      </c>
      <c r="F2">
        <f>E2*10000</f>
        <v>167300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-9883.0700000000088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</row>
    <row r="7" spans="1:16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</row>
    <row r="8" spans="1:164">
      <c r="A8" s="8">
        <f>B8/F2</f>
        <v>-1.3780230123258215E-2</v>
      </c>
      <c r="B8" s="7">
        <f>SUM(D8:MI8)</f>
        <v>-2305.4324996210994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" si="77">FH6/FH7</f>
        <v>33.856801909307876</v>
      </c>
    </row>
    <row r="9" spans="1:16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</row>
    <row r="10" spans="1:164">
      <c r="B10" s="10">
        <f>B6/B8</f>
        <v>4.2868615765693869</v>
      </c>
    </row>
    <row r="12" spans="1:164">
      <c r="C12" s="17" t="s">
        <v>26</v>
      </c>
      <c r="D12" s="17" t="s">
        <v>27</v>
      </c>
    </row>
    <row r="13" spans="1:164">
      <c r="C13" s="10">
        <v>400</v>
      </c>
      <c r="D13" s="10">
        <v>8.4030000000000005</v>
      </c>
    </row>
    <row r="14" spans="1:164">
      <c r="A14" s="1" t="s">
        <v>29</v>
      </c>
      <c r="B14" s="23">
        <v>42991</v>
      </c>
      <c r="C14">
        <v>2000</v>
      </c>
      <c r="D14">
        <v>4.75</v>
      </c>
    </row>
    <row r="15" spans="1:164">
      <c r="A15" s="1" t="s">
        <v>29</v>
      </c>
      <c r="B15" s="11">
        <v>42993</v>
      </c>
      <c r="C15">
        <v>2000</v>
      </c>
      <c r="D15">
        <v>4.71</v>
      </c>
    </row>
    <row r="16" spans="1:16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20"/>
  <sheetViews>
    <sheetView topLeftCell="ES1" workbookViewId="0">
      <selection activeCell="FH7" sqref="F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-18293.879999999979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</row>
    <row r="7" spans="1:16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</row>
    <row r="8" spans="1:164">
      <c r="A8" s="8">
        <f>B8/F2</f>
        <v>-7.8579509945993376E-3</v>
      </c>
      <c r="B8" s="7">
        <f>SUM(D8:MI8)</f>
        <v>-744.14795918855725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" si="76">FH6/FH7</f>
        <v>-39.370125578321215</v>
      </c>
    </row>
    <row r="9" spans="1:16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</row>
    <row r="10" spans="1:164">
      <c r="B10">
        <f>B6/B8</f>
        <v>24.58365943776586</v>
      </c>
    </row>
    <row r="16" spans="1:16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R1" workbookViewId="0">
      <selection activeCell="FH7" sqref="F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4">
      <c r="C2" s="1" t="s">
        <v>11</v>
      </c>
      <c r="D2" s="1" t="s">
        <v>7</v>
      </c>
      <c r="E2">
        <v>4.05</v>
      </c>
      <c r="F2">
        <f>E2*10000</f>
        <v>40500</v>
      </c>
    </row>
    <row r="3" spans="1:164">
      <c r="C3" s="1" t="s">
        <v>1</v>
      </c>
    </row>
    <row r="4" spans="1:16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 s="27" customFormat="1">
      <c r="B6" s="28">
        <f>SUM(D6:MI6)</f>
        <v>-19888.839999999982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</row>
    <row r="7" spans="1:16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</row>
    <row r="8" spans="1:164">
      <c r="A8" s="8">
        <f>B8/F2</f>
        <v>-4.0437588905079064E-2</v>
      </c>
      <c r="B8" s="7">
        <f>SUM(D8:MI8)</f>
        <v>-1637.722350655702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" si="76">FH6/FH7</f>
        <v>-15.430604982206406</v>
      </c>
    </row>
    <row r="9" spans="1:16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</row>
    <row r="10" spans="1:164">
      <c r="B10" s="10">
        <f>B6/B8</f>
        <v>12.144207467179648</v>
      </c>
    </row>
    <row r="12" spans="1:164">
      <c r="C12" s="17" t="s">
        <v>26</v>
      </c>
      <c r="D12" s="17" t="s">
        <v>27</v>
      </c>
    </row>
    <row r="13" spans="1:164">
      <c r="C13" s="10">
        <v>300</v>
      </c>
      <c r="D13" s="10">
        <v>27.286999999999999</v>
      </c>
    </row>
    <row r="14" spans="1:16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5"/>
  <sheetViews>
    <sheetView topLeftCell="EW1" workbookViewId="0">
      <selection activeCell="FH7" sqref="F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4">
      <c r="C2" s="1" t="s">
        <v>9</v>
      </c>
      <c r="D2" s="1" t="s">
        <v>7</v>
      </c>
      <c r="E2">
        <v>9.6</v>
      </c>
      <c r="F2">
        <f>E2*10000</f>
        <v>96000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-67014.47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</row>
    <row r="7" spans="1:16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</row>
    <row r="8" spans="1:164">
      <c r="A8" s="8">
        <f>B8/F2</f>
        <v>-0.11407384428976618</v>
      </c>
      <c r="B8" s="7">
        <f>SUM(D8:MI8)</f>
        <v>-10951.089051817553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</row>
    <row r="9" spans="1:16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</row>
    <row r="12" spans="1:164">
      <c r="C12" s="1" t="s">
        <v>26</v>
      </c>
      <c r="D12" s="1" t="s">
        <v>27</v>
      </c>
      <c r="E12" s="1" t="s">
        <v>30</v>
      </c>
    </row>
    <row r="13" spans="1:16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4">
      <c r="C14" s="12"/>
      <c r="D14" s="13"/>
      <c r="E14" s="13"/>
    </row>
    <row r="15" spans="1:16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5"/>
  <sheetViews>
    <sheetView topLeftCell="EF1" workbookViewId="0">
      <selection activeCell="ET7" sqref="E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0">
      <c r="C2" s="1" t="s">
        <v>15</v>
      </c>
      <c r="D2" s="1" t="s">
        <v>7</v>
      </c>
      <c r="E2">
        <v>3.89</v>
      </c>
      <c r="F2">
        <f>E2*10000</f>
        <v>38900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</row>
    <row r="6" spans="1:150">
      <c r="B6" s="15">
        <f>SUM(D6:MI6)</f>
        <v>-4073.95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</row>
    <row r="7" spans="1:15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</row>
    <row r="8" spans="1:150">
      <c r="A8" s="8">
        <f>B8/F2</f>
        <v>-1.2522581143407499E-2</v>
      </c>
      <c r="B8" s="7">
        <f>SUM(D8:MI8)</f>
        <v>-487.12840647855171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</row>
    <row r="9" spans="1:15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</row>
    <row r="10" spans="1:150">
      <c r="CD10" s="1" t="s">
        <v>76</v>
      </c>
    </row>
    <row r="14" spans="1:150">
      <c r="C14" s="1" t="s">
        <v>26</v>
      </c>
      <c r="D14" s="17" t="s">
        <v>27</v>
      </c>
      <c r="E14" s="1" t="s">
        <v>30</v>
      </c>
    </row>
    <row r="15" spans="1:15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8"/>
  <sheetViews>
    <sheetView topLeftCell="EP1" workbookViewId="0">
      <selection activeCell="FH7" sqref="F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-65557.950000000041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</row>
    <row r="7" spans="1:16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</row>
    <row r="8" spans="1:164">
      <c r="A8" s="8">
        <f>B8/F2</f>
        <v>-2.2771460364881261E-2</v>
      </c>
      <c r="B8" s="7">
        <f>SUM(D8:MI8)</f>
        <v>-18062.322361423812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" si="74">FH6/FH7</f>
        <v>1.3967213114754098</v>
      </c>
    </row>
    <row r="9" spans="1:16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</row>
    <row r="14" spans="1:164">
      <c r="C14" s="1" t="s">
        <v>26</v>
      </c>
      <c r="D14" s="1" t="s">
        <v>27</v>
      </c>
      <c r="E14" s="1" t="s">
        <v>30</v>
      </c>
    </row>
    <row r="15" spans="1:16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5"/>
  <sheetViews>
    <sheetView topLeftCell="EO1" workbookViewId="0">
      <selection activeCell="FH7" sqref="F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4">
      <c r="C2" s="1" t="s">
        <v>14</v>
      </c>
      <c r="D2" s="1" t="s">
        <v>7</v>
      </c>
      <c r="E2">
        <v>19.88</v>
      </c>
      <c r="F2">
        <f>E2*10000</f>
        <v>198800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-24944.48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</row>
    <row r="7" spans="1:16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</row>
    <row r="8" spans="1:164">
      <c r="A8" s="8">
        <f>B8/F2</f>
        <v>-2.8442724588627209E-2</v>
      </c>
      <c r="B8" s="7">
        <f>SUM(D8:MI8)</f>
        <v>-5654.4136482190888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" si="76">FH6/FH7</f>
        <v>-5.2079207920792081</v>
      </c>
    </row>
    <row r="9" spans="1:16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</row>
    <row r="10" spans="1:16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4">
      <c r="C13" s="17" t="s">
        <v>26</v>
      </c>
      <c r="D13" s="17" t="s">
        <v>27</v>
      </c>
      <c r="E13" s="1" t="s">
        <v>35</v>
      </c>
    </row>
    <row r="14" spans="1:16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T1" workbookViewId="0">
      <selection activeCell="FH7" sqref="F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-48976.23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</row>
    <row r="7" spans="1:16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</row>
    <row r="8" spans="1:164">
      <c r="A8" s="8">
        <f>B8/F2</f>
        <v>-7.5482680757795557E-3</v>
      </c>
      <c r="B8" s="7">
        <f>SUM(D8:MI8)</f>
        <v>-13475.922995689241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" si="76">FH6/FH7</f>
        <v>163.67357512953367</v>
      </c>
    </row>
    <row r="9" spans="1:16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</row>
    <row r="10" spans="1:164">
      <c r="B10">
        <f>B6/B8</f>
        <v>3.6343506871972191</v>
      </c>
      <c r="U10" s="1" t="s">
        <v>51</v>
      </c>
      <c r="V10" s="1" t="s">
        <v>41</v>
      </c>
    </row>
    <row r="12" spans="1:164">
      <c r="C12" s="1" t="s">
        <v>26</v>
      </c>
      <c r="D12" s="1" t="s">
        <v>27</v>
      </c>
    </row>
    <row r="13" spans="1:164">
      <c r="C13">
        <v>800</v>
      </c>
      <c r="D13">
        <v>9.1660000000000004</v>
      </c>
    </row>
    <row r="14" spans="1:16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3"/>
  <sheetViews>
    <sheetView topLeftCell="EE1" workbookViewId="0">
      <selection activeCell="ET7" sqref="E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0">
      <c r="C2" s="1" t="s">
        <v>53</v>
      </c>
      <c r="D2" s="1" t="s">
        <v>7</v>
      </c>
      <c r="E2">
        <v>12.56</v>
      </c>
      <c r="F2">
        <f>E2*10000</f>
        <v>125600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</row>
    <row r="6" spans="1:150">
      <c r="B6" s="15">
        <f>SUM(D6:MI6)</f>
        <v>481080.74000000034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</row>
    <row r="7" spans="1:15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</row>
    <row r="8" spans="1:150">
      <c r="A8" s="8">
        <f>B8/F2</f>
        <v>6.4826293300004898E-3</v>
      </c>
      <c r="B8" s="7">
        <f>SUM(D8:MI8)</f>
        <v>814.21824384806155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" si="69">ET6/ET7</f>
        <v>-2.5405466712033573E-2</v>
      </c>
    </row>
    <row r="9" spans="1:15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</row>
    <row r="10" spans="1:150">
      <c r="B10">
        <f>B6/B8</f>
        <v>590.84986566546786</v>
      </c>
    </row>
    <row r="12" spans="1:150">
      <c r="C12" s="17" t="s">
        <v>26</v>
      </c>
      <c r="D12" s="17" t="s">
        <v>27</v>
      </c>
    </row>
    <row r="13" spans="1:15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W1" workbookViewId="0">
      <selection activeCell="FH7" sqref="FH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4">
      <c r="C2" s="1" t="s">
        <v>19</v>
      </c>
      <c r="D2" s="1" t="s">
        <v>7</v>
      </c>
      <c r="E2">
        <v>19.34</v>
      </c>
      <c r="F2">
        <f>E2*10000</f>
        <v>193400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-25018.079999999987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</row>
    <row r="7" spans="1:16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</row>
    <row r="8" spans="1:164">
      <c r="A8" s="8">
        <f>B8/F2</f>
        <v>-4.6595010267722073E-2</v>
      </c>
      <c r="B8" s="7">
        <f>SUM(D8:MI8)</f>
        <v>-9011.4749857774495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" si="76">FH6/FH7</f>
        <v>-25.408921933085502</v>
      </c>
    </row>
    <row r="9" spans="1:16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</row>
    <row r="10" spans="1:164">
      <c r="DY10" s="1" t="s">
        <v>41</v>
      </c>
    </row>
    <row r="12" spans="1:164">
      <c r="C12" s="17" t="s">
        <v>26</v>
      </c>
      <c r="D12" s="17" t="s">
        <v>27</v>
      </c>
    </row>
    <row r="13" spans="1:164">
      <c r="C13" s="10">
        <v>600</v>
      </c>
      <c r="D13" s="10">
        <v>7.2480000000000002</v>
      </c>
    </row>
    <row r="14" spans="1:16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T1" workbookViewId="0">
      <selection activeCell="FH7" sqref="F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4">
      <c r="C2" s="1" t="s">
        <v>21</v>
      </c>
      <c r="D2" s="1" t="s">
        <v>7</v>
      </c>
      <c r="E2">
        <v>5.4</v>
      </c>
      <c r="F2">
        <f>E2*10000</f>
        <v>54000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-6300.6400000000012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</row>
    <row r="7" spans="1:16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</row>
    <row r="8" spans="1:164">
      <c r="A8" s="8">
        <f>B8/F2</f>
        <v>-2.1036566653566114E-2</v>
      </c>
      <c r="B8" s="7">
        <f>SUM(D8:MI8)</f>
        <v>-1135.9745992925702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" si="76">FH6/FH7</f>
        <v>16.800448430493276</v>
      </c>
    </row>
    <row r="9" spans="1:16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</row>
    <row r="12" spans="1:164">
      <c r="C12" s="17" t="s">
        <v>26</v>
      </c>
      <c r="D12" s="17" t="s">
        <v>27</v>
      </c>
    </row>
    <row r="13" spans="1:164">
      <c r="C13" s="10">
        <v>300</v>
      </c>
      <c r="D13" s="10">
        <v>8.4870000000000001</v>
      </c>
    </row>
    <row r="14" spans="1:16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3"/>
  <sheetViews>
    <sheetView tabSelected="1" topLeftCell="EA1" workbookViewId="0">
      <selection activeCell="EO7" sqref="E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5">
      <c r="C2" s="1" t="s">
        <v>58</v>
      </c>
      <c r="D2" s="1" t="s">
        <v>7</v>
      </c>
      <c r="E2">
        <v>7.83</v>
      </c>
      <c r="F2">
        <f>E2*10000</f>
        <v>78300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</row>
    <row r="6" spans="1:145">
      <c r="B6" s="15">
        <f>SUM(D6:MI6)</f>
        <v>-2428.2799999999993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</row>
    <row r="7" spans="1:14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</row>
    <row r="8" spans="1:145">
      <c r="A8" s="8">
        <f>B8/F2</f>
        <v>-3.7709335025826801E-3</v>
      </c>
      <c r="B8" s="7">
        <f>SUM(D8:MI8)</f>
        <v>-295.26409325222386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" si="67">EO6/EO7</f>
        <v>1.343905472636816</v>
      </c>
    </row>
    <row r="9" spans="1:14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</row>
    <row r="12" spans="1:145">
      <c r="C12" s="17" t="s">
        <v>26</v>
      </c>
      <c r="D12" s="17" t="s">
        <v>27</v>
      </c>
    </row>
    <row r="13" spans="1:1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N1" workbookViewId="0">
      <selection activeCell="AX7" sqref="A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-60072.529999999992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-1.4743260283543764E-2</v>
      </c>
      <c r="B8" s="7">
        <f>SUM(D8:MI8)</f>
        <v>-964.20922254376217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R1" workbookViewId="0">
      <selection activeCell="AX7" sqref="A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-25726.510000000006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-2.5828353257929251E-3</v>
      </c>
      <c r="B8" s="7">
        <f>SUM(D8:MI8)</f>
        <v>-268.87315741504352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7"/>
  <sheetViews>
    <sheetView topLeftCell="EX1" workbookViewId="0">
      <selection activeCell="FH7" sqref="F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120987.11999999998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</row>
    <row r="7" spans="1:16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</row>
    <row r="8" spans="1:164">
      <c r="A8" s="8">
        <f>B8/F2</f>
        <v>2.1609463854682103E-3</v>
      </c>
      <c r="B8" s="7">
        <f>SUM(D8:MI8)</f>
        <v>20649.571470257124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</row>
    <row r="9" spans="1:16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</row>
    <row r="10" spans="1:164">
      <c r="B10" s="10">
        <f>B6/B8</f>
        <v>5.8590620233579829</v>
      </c>
    </row>
    <row r="12" spans="1:164">
      <c r="C12" s="17" t="s">
        <v>26</v>
      </c>
      <c r="D12" s="17" t="s">
        <v>27</v>
      </c>
    </row>
    <row r="13" spans="1:164">
      <c r="C13" s="10">
        <v>1000</v>
      </c>
      <c r="D13" s="10">
        <v>7.5910000000000002</v>
      </c>
    </row>
    <row r="14" spans="1:164">
      <c r="C14">
        <v>900</v>
      </c>
      <c r="D14">
        <v>5.9</v>
      </c>
    </row>
    <row r="15" spans="1:164">
      <c r="A15" s="1" t="s">
        <v>28</v>
      </c>
      <c r="B15" s="38">
        <v>11232</v>
      </c>
      <c r="C15">
        <v>1900</v>
      </c>
      <c r="D15">
        <v>6</v>
      </c>
    </row>
    <row r="16" spans="1:16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7"/>
  <sheetViews>
    <sheetView topLeftCell="FB1" workbookViewId="0">
      <selection activeCell="FH7" sqref="F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4">
      <c r="C2" s="1" t="s">
        <v>17</v>
      </c>
      <c r="D2" s="1" t="s">
        <v>7</v>
      </c>
      <c r="E2">
        <v>220.9</v>
      </c>
      <c r="F2">
        <f>E2*10000</f>
        <v>2209000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153334.25999999995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</row>
    <row r="7" spans="1:16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</row>
    <row r="8" spans="1:164">
      <c r="A8" s="8">
        <f>B8/F2</f>
        <v>7.8224499612511E-3</v>
      </c>
      <c r="B8" s="7">
        <f>SUM(D8:MI8)</f>
        <v>17279.791964403681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" si="76">FH6/FH7</f>
        <v>-521.37471526195907</v>
      </c>
    </row>
    <row r="9" spans="1:16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</row>
    <row r="10" spans="1:164">
      <c r="B10" s="10">
        <f>B6/B8</f>
        <v>8.873617247005523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4">
      <c r="AB11" s="1" t="s">
        <v>61</v>
      </c>
    </row>
    <row r="13" spans="1:164">
      <c r="C13" s="17" t="s">
        <v>26</v>
      </c>
      <c r="D13" s="17" t="s">
        <v>27</v>
      </c>
      <c r="E13" s="1" t="s">
        <v>28</v>
      </c>
    </row>
    <row r="14" spans="1:16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5"/>
  <sheetViews>
    <sheetView topLeftCell="DW1" workbookViewId="0">
      <selection activeCell="EK7" sqref="E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1">
      <c r="C2" s="1" t="s">
        <v>33</v>
      </c>
      <c r="D2" s="1" t="s">
        <v>7</v>
      </c>
      <c r="E2">
        <v>11.94</v>
      </c>
      <c r="F2">
        <f>E2*10000</f>
        <v>119400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</row>
    <row r="6" spans="1:141">
      <c r="B6" s="15">
        <f>SUM(D6:MI6)</f>
        <v>-25826.28000000001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</row>
    <row r="7" spans="1:1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</row>
    <row r="8" spans="1:141">
      <c r="A8" s="8">
        <f>B8/F2</f>
        <v>-4.7689223703029103E-2</v>
      </c>
      <c r="B8" s="7">
        <f>SUM(D8:MI8)</f>
        <v>-5694.0933101416749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" si="65">EK6/EK7</f>
        <v>-28.400000000000002</v>
      </c>
    </row>
    <row r="9" spans="1:14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</row>
    <row r="10" spans="1:141">
      <c r="B10">
        <f>B6/B8</f>
        <v>4.5356264102664356</v>
      </c>
      <c r="DF10" t="s">
        <v>82</v>
      </c>
    </row>
    <row r="12" spans="1:141">
      <c r="C12" s="17" t="s">
        <v>26</v>
      </c>
      <c r="D12" s="17" t="s">
        <v>27</v>
      </c>
    </row>
    <row r="13" spans="1:141">
      <c r="C13" s="10">
        <v>800</v>
      </c>
      <c r="D13" s="10">
        <v>14.318</v>
      </c>
    </row>
    <row r="14" spans="1:14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7"/>
  <sheetViews>
    <sheetView topLeftCell="EO1" workbookViewId="0">
      <selection activeCell="FH7" sqref="F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</row>
    <row r="6" spans="1:164">
      <c r="B6" s="15">
        <f>SUM(D6:MI6)</f>
        <v>128335.41999999994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</row>
    <row r="7" spans="1:16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</row>
    <row r="8" spans="1:164">
      <c r="A8" s="8">
        <f>B8/F2</f>
        <v>4.9719376958429796E-3</v>
      </c>
      <c r="B8" s="7">
        <f>SUM(D8:MI8)</f>
        <v>14693.070278755173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" si="76">FH6/FH7</f>
        <v>-8.4443069306930703</v>
      </c>
    </row>
    <row r="9" spans="1:16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</row>
    <row r="10" spans="1:164">
      <c r="B10">
        <f>B6/B8</f>
        <v>8.7344181689215183</v>
      </c>
      <c r="AJ10" t="s">
        <v>65</v>
      </c>
    </row>
    <row r="12" spans="1:164">
      <c r="C12" s="17" t="s">
        <v>26</v>
      </c>
      <c r="D12" s="17" t="s">
        <v>27</v>
      </c>
      <c r="E12" s="1" t="s">
        <v>30</v>
      </c>
    </row>
    <row r="13" spans="1:16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4">
      <c r="A14" s="1" t="s">
        <v>29</v>
      </c>
      <c r="B14" s="16">
        <v>43040</v>
      </c>
      <c r="C14">
        <v>1700</v>
      </c>
      <c r="D14">
        <v>8.23</v>
      </c>
    </row>
    <row r="15" spans="1:164">
      <c r="A15" s="1" t="s">
        <v>29</v>
      </c>
      <c r="B15" s="16">
        <v>43054</v>
      </c>
      <c r="C15">
        <v>2400</v>
      </c>
      <c r="D15">
        <v>8.34</v>
      </c>
    </row>
    <row r="16" spans="1:16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5"/>
  <sheetViews>
    <sheetView topLeftCell="CT2" workbookViewId="0">
      <selection activeCell="DB7" sqref="D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</row>
    <row r="6" spans="1:106">
      <c r="B6" s="15">
        <f>SUM(D6:MI6)</f>
        <v>18912.730000000029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</row>
    <row r="7" spans="1:10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</row>
    <row r="8" spans="1:106">
      <c r="A8" s="8">
        <f>B8/F2</f>
        <v>-2.4989113284254072E-2</v>
      </c>
      <c r="B8" s="7">
        <f>SUM(D8:MI8)</f>
        <v>-1431.8761911877584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</row>
    <row r="9" spans="1:10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</row>
    <row r="10" spans="1:106">
      <c r="B10" s="10">
        <f>B6/B8</f>
        <v>-13.208355663984952</v>
      </c>
      <c r="CC10" s="1" t="s">
        <v>75</v>
      </c>
      <c r="CD10" s="1" t="s">
        <v>83</v>
      </c>
    </row>
    <row r="12" spans="1:106">
      <c r="C12" s="1" t="s">
        <v>26</v>
      </c>
      <c r="D12" s="1" t="s">
        <v>27</v>
      </c>
      <c r="E12" s="1" t="s">
        <v>28</v>
      </c>
    </row>
    <row r="13" spans="1:10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6">
      <c r="A14" s="1" t="s">
        <v>29</v>
      </c>
      <c r="B14" s="11">
        <v>42999</v>
      </c>
      <c r="C14">
        <v>1000</v>
      </c>
      <c r="D14">
        <v>18.510000000000002</v>
      </c>
    </row>
    <row r="15" spans="1:10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2018-04-11T14:09:54Z</dcterms:modified>
</cp:coreProperties>
</file>