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7100" windowHeight="16060" tabRatio="1000" firstSheet="1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J8" i="20" l="1"/>
  <c r="IJ9" i="20"/>
  <c r="JC8" i="16"/>
  <c r="JC9" i="16"/>
  <c r="JC8" i="14"/>
  <c r="JC9" i="14"/>
  <c r="GL8" i="8"/>
  <c r="GL9" i="8"/>
  <c r="JC8" i="11"/>
  <c r="JC9" i="11"/>
  <c r="JB8" i="9"/>
  <c r="JB9" i="9"/>
  <c r="JC8" i="2"/>
  <c r="JC9" i="2"/>
  <c r="IE8" i="10"/>
  <c r="IE9" i="10"/>
  <c r="JC8" i="4"/>
  <c r="JC9" i="4"/>
  <c r="IT8" i="3"/>
  <c r="IT9" i="3"/>
  <c r="JC8" i="6"/>
  <c r="JC9" i="6"/>
  <c r="JC8" i="7"/>
  <c r="JC9" i="7"/>
  <c r="JC8" i="15"/>
  <c r="JC9" i="15"/>
  <c r="JC8" i="13"/>
  <c r="JC9" i="13"/>
  <c r="IF8" i="18"/>
  <c r="IF9" i="18"/>
  <c r="JC8" i="12"/>
  <c r="JC9" i="12"/>
  <c r="JC8" i="5"/>
  <c r="JC9" i="5"/>
  <c r="ES8" i="23"/>
  <c r="ES9" i="23"/>
  <c r="ES8" i="22"/>
  <c r="ES9" i="22"/>
  <c r="IO8" i="19"/>
  <c r="IO9" i="19"/>
  <c r="HS8" i="21"/>
  <c r="HS9" i="21"/>
  <c r="HR8" i="21"/>
  <c r="HR9" i="21"/>
  <c r="IN8" i="19"/>
  <c r="IN9" i="19"/>
  <c r="ER8" i="22"/>
  <c r="ER9" i="22"/>
  <c r="ER8" i="23"/>
  <c r="ER9" i="23"/>
  <c r="JB8" i="5"/>
  <c r="JB9" i="5"/>
  <c r="JB8" i="12"/>
  <c r="JB9" i="12"/>
  <c r="IE8" i="18"/>
  <c r="IE9" i="18"/>
  <c r="JB8" i="13"/>
  <c r="JB9" i="13"/>
  <c r="JB8" i="15"/>
  <c r="JB9" i="15"/>
  <c r="JB8" i="7"/>
  <c r="JB9" i="7"/>
  <c r="JB8" i="6"/>
  <c r="JB9" i="6"/>
  <c r="IS8" i="3"/>
  <c r="IS9" i="3"/>
  <c r="JB8" i="4"/>
  <c r="JB9" i="4"/>
  <c r="ID8" i="10"/>
  <c r="ID9" i="10"/>
  <c r="JB8" i="2"/>
  <c r="JB9" i="2"/>
  <c r="JA8" i="9"/>
  <c r="JA9" i="9"/>
  <c r="JB8" i="11"/>
  <c r="JB9" i="11"/>
  <c r="GK8" i="8"/>
  <c r="GK9" i="8"/>
  <c r="JB8" i="14"/>
  <c r="JB9" i="14"/>
  <c r="JB8" i="16"/>
  <c r="JB9" i="16"/>
  <c r="II8" i="20"/>
  <c r="II9" i="20"/>
  <c r="IH8" i="20"/>
  <c r="IH9" i="20"/>
  <c r="JA8" i="16"/>
  <c r="JA9" i="16"/>
  <c r="JA8" i="14"/>
  <c r="JA9" i="14"/>
  <c r="GJ8" i="8"/>
  <c r="GJ9" i="8"/>
  <c r="JA8" i="11"/>
  <c r="JA9" i="11"/>
  <c r="IZ8" i="9"/>
  <c r="IZ9" i="9"/>
  <c r="JA8" i="2"/>
  <c r="JA9" i="2"/>
  <c r="IC8" i="10"/>
  <c r="IC9" i="10"/>
  <c r="JA8" i="4"/>
  <c r="JA9" i="4"/>
  <c r="IR8" i="3"/>
  <c r="IR9" i="3"/>
  <c r="JA8" i="6"/>
  <c r="JA9" i="6"/>
  <c r="JA8" i="7"/>
  <c r="JA9" i="7"/>
  <c r="JA8" i="15"/>
  <c r="JA9" i="15"/>
  <c r="JA8" i="13"/>
  <c r="JA9" i="13"/>
  <c r="ID8" i="18"/>
  <c r="ID9" i="18"/>
  <c r="JA8" i="12"/>
  <c r="JA9" i="12"/>
  <c r="JA8" i="5"/>
  <c r="JA9" i="5"/>
  <c r="EQ8" i="23"/>
  <c r="EQ9" i="23"/>
  <c r="EQ8" i="22"/>
  <c r="EQ9" i="22"/>
  <c r="IM8" i="19"/>
  <c r="IM9" i="19"/>
  <c r="HQ8" i="21"/>
  <c r="HQ9" i="21"/>
  <c r="IG8" i="20"/>
  <c r="IG9" i="20"/>
  <c r="IZ8" i="16"/>
  <c r="IZ9" i="16"/>
  <c r="IZ8" i="14"/>
  <c r="IZ9" i="14"/>
  <c r="GI8" i="8"/>
  <c r="GI9" i="8"/>
  <c r="IZ8" i="11"/>
  <c r="IZ9" i="11"/>
  <c r="IY8" i="9"/>
  <c r="IY9" i="9"/>
  <c r="IZ8" i="2"/>
  <c r="IZ9" i="2"/>
  <c r="IB8" i="10"/>
  <c r="IB9" i="10"/>
  <c r="IZ8" i="4"/>
  <c r="IZ9" i="4"/>
  <c r="IQ8" i="3"/>
  <c r="IQ9" i="3"/>
  <c r="IZ8" i="6"/>
  <c r="IZ9" i="6"/>
  <c r="IZ8" i="7"/>
  <c r="IZ9" i="7"/>
  <c r="IZ8" i="15"/>
  <c r="IZ9" i="15"/>
  <c r="IZ8" i="13"/>
  <c r="IZ9" i="13"/>
  <c r="IC8" i="18"/>
  <c r="IC9" i="18"/>
  <c r="IZ8" i="12"/>
  <c r="IZ9" i="12"/>
  <c r="IZ8" i="5"/>
  <c r="IZ9" i="5"/>
  <c r="EP8" i="23"/>
  <c r="EP9" i="23"/>
  <c r="EP8" i="22"/>
  <c r="EP9" i="22"/>
  <c r="IL8" i="19"/>
  <c r="IL9" i="19"/>
  <c r="HP8" i="21"/>
  <c r="HP9" i="21"/>
  <c r="IF8" i="20"/>
  <c r="IF9" i="20"/>
  <c r="IY8" i="16"/>
  <c r="IY9" i="16"/>
  <c r="IY8" i="14"/>
  <c r="IY9" i="14"/>
  <c r="GH8" i="8"/>
  <c r="GH9" i="8"/>
  <c r="IY8" i="11"/>
  <c r="IY9" i="11"/>
  <c r="IX8" i="9"/>
  <c r="IX9" i="9"/>
  <c r="IY8" i="2"/>
  <c r="IY9" i="2"/>
  <c r="IA8" i="10"/>
  <c r="IA9" i="10"/>
  <c r="IY8" i="4"/>
  <c r="IY9" i="4"/>
  <c r="IP8" i="3"/>
  <c r="IP9" i="3"/>
  <c r="IY8" i="6"/>
  <c r="IY9" i="6"/>
  <c r="IY8" i="7"/>
  <c r="IY9" i="7"/>
  <c r="IY8" i="15"/>
  <c r="IY9" i="15"/>
  <c r="IY8" i="13"/>
  <c r="IY9" i="13"/>
  <c r="IB8" i="18"/>
  <c r="IB9" i="18"/>
  <c r="IY8" i="12"/>
  <c r="IY9" i="12"/>
  <c r="IY8" i="5"/>
  <c r="IY9" i="5"/>
  <c r="EO8" i="23"/>
  <c r="EO9" i="23"/>
  <c r="EO8" i="22"/>
  <c r="EO9" i="22"/>
  <c r="IK8" i="19"/>
  <c r="IK9" i="19"/>
  <c r="HO8" i="21"/>
  <c r="HO9" i="21"/>
  <c r="IE8" i="20"/>
  <c r="IE9" i="20"/>
  <c r="IX8" i="16"/>
  <c r="IX9" i="16"/>
  <c r="IX8" i="14"/>
  <c r="IX9" i="14"/>
  <c r="GG8" i="8"/>
  <c r="GG9" i="8"/>
  <c r="IX8" i="11"/>
  <c r="IX9" i="11"/>
  <c r="IW8" i="9"/>
  <c r="IW9" i="9"/>
  <c r="IX8" i="2"/>
  <c r="IX9" i="2"/>
  <c r="HZ8" i="10"/>
  <c r="HZ9" i="10"/>
  <c r="IX8" i="4"/>
  <c r="IX9" i="4"/>
  <c r="IO8" i="3"/>
  <c r="IO9" i="3"/>
  <c r="IX8" i="6"/>
  <c r="IX9" i="6"/>
  <c r="IX8" i="7"/>
  <c r="IX9" i="7"/>
  <c r="IX8" i="15"/>
  <c r="IX9" i="15"/>
  <c r="IX8" i="13"/>
  <c r="IX9" i="13"/>
  <c r="IA8" i="18"/>
  <c r="IA9" i="18"/>
  <c r="IX8" i="12"/>
  <c r="IX9" i="12"/>
  <c r="IX8" i="5"/>
  <c r="IX9" i="5"/>
  <c r="EN8" i="23"/>
  <c r="EN9" i="23"/>
  <c r="EN8" i="22"/>
  <c r="EN9" i="22"/>
  <c r="IJ8" i="19"/>
  <c r="IJ9" i="19"/>
  <c r="HN8" i="21"/>
  <c r="HN9" i="21"/>
  <c r="ID8" i="20"/>
  <c r="ID9" i="20"/>
  <c r="IW8" i="16"/>
  <c r="IW9" i="16"/>
  <c r="IW8" i="14"/>
  <c r="IW9" i="14"/>
  <c r="GF8" i="8"/>
  <c r="GF9" i="8"/>
  <c r="IW8" i="11"/>
  <c r="IW9" i="11"/>
  <c r="IV8" i="9"/>
  <c r="IV9" i="9"/>
  <c r="IW8" i="2"/>
  <c r="IW9" i="2"/>
  <c r="HY8" i="10"/>
  <c r="HY9" i="10"/>
  <c r="IW8" i="4"/>
  <c r="IW9" i="4"/>
  <c r="IN8" i="3"/>
  <c r="IN9" i="3"/>
  <c r="IW8" i="6"/>
  <c r="IW9" i="6"/>
  <c r="IW8" i="7"/>
  <c r="IW9" i="7"/>
  <c r="IW8" i="15"/>
  <c r="IW9" i="15"/>
  <c r="IW8" i="13"/>
  <c r="IW9" i="13"/>
  <c r="HZ8" i="18"/>
  <c r="HZ9" i="18"/>
  <c r="IW8" i="12"/>
  <c r="IW9" i="12"/>
  <c r="IW8" i="5"/>
  <c r="IW9" i="5"/>
  <c r="EM8" i="23"/>
  <c r="EM9" i="23"/>
  <c r="EM8" i="22"/>
  <c r="EM9" i="22"/>
  <c r="II8" i="19"/>
  <c r="II9" i="19"/>
  <c r="HM8" i="21"/>
  <c r="HM9" i="21"/>
  <c r="IC8" i="20"/>
  <c r="IC9" i="20"/>
  <c r="IV8" i="16"/>
  <c r="IV9" i="16"/>
  <c r="IV8" i="14"/>
  <c r="IV9" i="14"/>
  <c r="GE8" i="8"/>
  <c r="GE9" i="8"/>
  <c r="IV8" i="11"/>
  <c r="IV9" i="11"/>
  <c r="IU8" i="9"/>
  <c r="IU9" i="9"/>
  <c r="IV8" i="2"/>
  <c r="IV9" i="2"/>
  <c r="HX8" i="10"/>
  <c r="HX9" i="10"/>
  <c r="IV8" i="4"/>
  <c r="IV9" i="4"/>
  <c r="IM8" i="3"/>
  <c r="IM9" i="3"/>
  <c r="IV8" i="6"/>
  <c r="IV9" i="6"/>
  <c r="IV8" i="7"/>
  <c r="IV9" i="7"/>
  <c r="IV8" i="15"/>
  <c r="IV9" i="15"/>
  <c r="IV8" i="13"/>
  <c r="IV9" i="13"/>
  <c r="HY8" i="18"/>
  <c r="HY9" i="18"/>
  <c r="IV8" i="12"/>
  <c r="IV9" i="12"/>
  <c r="IV8" i="5"/>
  <c r="IV9" i="5"/>
  <c r="EL8" i="23"/>
  <c r="EL9" i="23"/>
  <c r="EL8" i="22"/>
  <c r="EL9" i="22"/>
  <c r="IH8" i="19"/>
  <c r="IH9" i="19"/>
  <c r="HL8" i="21"/>
  <c r="HL9" i="21"/>
  <c r="IB8" i="20"/>
  <c r="IB9" i="20"/>
  <c r="IU8" i="16"/>
  <c r="IU9" i="16"/>
  <c r="IU8" i="14"/>
  <c r="IU9" i="14"/>
  <c r="GD8" i="8"/>
  <c r="GD9" i="8"/>
  <c r="IU8" i="11"/>
  <c r="IU9" i="11"/>
  <c r="IT8" i="9"/>
  <c r="IT9" i="9"/>
  <c r="IU8" i="2"/>
  <c r="IU9" i="2"/>
  <c r="HW8" i="10"/>
  <c r="HW9" i="10"/>
  <c r="IU8" i="4"/>
  <c r="IU9" i="4"/>
  <c r="IL8" i="3"/>
  <c r="IL9" i="3"/>
  <c r="IU8" i="6"/>
  <c r="IU9" i="6"/>
  <c r="IU8" i="7"/>
  <c r="IU9" i="7"/>
  <c r="IU8" i="15"/>
  <c r="IU9" i="15"/>
  <c r="IU8" i="13"/>
  <c r="IU9" i="13"/>
  <c r="HX8" i="18"/>
  <c r="HX9" i="18"/>
  <c r="IU8" i="12"/>
  <c r="IU9" i="12"/>
  <c r="IU8" i="5"/>
  <c r="IU9" i="5"/>
  <c r="EK8" i="23"/>
  <c r="EK9" i="23"/>
  <c r="EK8" i="22"/>
  <c r="EK9" i="22"/>
  <c r="IG8" i="19"/>
  <c r="IG9" i="19"/>
  <c r="HK8" i="21"/>
  <c r="HK9" i="21"/>
  <c r="IJ8" i="3"/>
  <c r="IJ9" i="3"/>
  <c r="IK8" i="3"/>
  <c r="IK9" i="3"/>
  <c r="IA8" i="20"/>
  <c r="IA9" i="20"/>
  <c r="IT8" i="16"/>
  <c r="IT9" i="16"/>
  <c r="IT8" i="14"/>
  <c r="IT9" i="14"/>
  <c r="GC8" i="8"/>
  <c r="GC9" i="8"/>
  <c r="IT8" i="11"/>
  <c r="IT9" i="11"/>
  <c r="IS8" i="9"/>
  <c r="IS9" i="9"/>
  <c r="IT8" i="2"/>
  <c r="IT9" i="2"/>
  <c r="HV8" i="10"/>
  <c r="HV9" i="10"/>
  <c r="IT8" i="4"/>
  <c r="IT9" i="4"/>
  <c r="IT8" i="6"/>
  <c r="IT9" i="6"/>
  <c r="IT8" i="7"/>
  <c r="IT9" i="7"/>
  <c r="IT8" i="15"/>
  <c r="IT9" i="15"/>
  <c r="IT8" i="13"/>
  <c r="IT9" i="13"/>
  <c r="HW8" i="18"/>
  <c r="HW9" i="18"/>
  <c r="IT8" i="12"/>
  <c r="IT9" i="12"/>
  <c r="IT8" i="5"/>
  <c r="IT9" i="5"/>
  <c r="EJ8" i="23"/>
  <c r="EJ9" i="23"/>
  <c r="EJ8" i="22"/>
  <c r="EJ9" i="22"/>
  <c r="IF8" i="19"/>
  <c r="IF9" i="19"/>
  <c r="HJ8" i="21"/>
  <c r="HJ9" i="21"/>
  <c r="HZ8" i="20"/>
  <c r="HZ9" i="20"/>
  <c r="IS8" i="16"/>
  <c r="IS9" i="16"/>
  <c r="IS8" i="14"/>
  <c r="IS9" i="14"/>
  <c r="GB8" i="8"/>
  <c r="GB9" i="8"/>
  <c r="IS8" i="11"/>
  <c r="IS9" i="11"/>
  <c r="IR8" i="9"/>
  <c r="IR9" i="9"/>
  <c r="IS8" i="2"/>
  <c r="IS9" i="2"/>
  <c r="HU8" i="10"/>
  <c r="HU9" i="10"/>
  <c r="IS8" i="4"/>
  <c r="IS9" i="4"/>
  <c r="IS8" i="6"/>
  <c r="IS9" i="6"/>
  <c r="IS8" i="7"/>
  <c r="IS9" i="7"/>
  <c r="IS8" i="15"/>
  <c r="IS9" i="15"/>
  <c r="IS8" i="13"/>
  <c r="IS9" i="13"/>
  <c r="HV8" i="18"/>
  <c r="HV9" i="18"/>
  <c r="IS8" i="12"/>
  <c r="IS9" i="12"/>
  <c r="IS8" i="5"/>
  <c r="IS9" i="5"/>
  <c r="EI8" i="23"/>
  <c r="EI9" i="23"/>
  <c r="EI8" i="22"/>
  <c r="EI9" i="22"/>
  <c r="IE8" i="19"/>
  <c r="IE9" i="19"/>
  <c r="HI8" i="21"/>
  <c r="HI9" i="21"/>
  <c r="HY8" i="20"/>
  <c r="HY9" i="20"/>
  <c r="IR8" i="16"/>
  <c r="IR9" i="16"/>
  <c r="IR8" i="14"/>
  <c r="IR9" i="14"/>
  <c r="GA8" i="8"/>
  <c r="GA9" i="8"/>
  <c r="IR8" i="11"/>
  <c r="IR9" i="11"/>
  <c r="IQ8" i="9"/>
  <c r="IQ9" i="9"/>
  <c r="IR8" i="2"/>
  <c r="IR9" i="2"/>
  <c r="HT8" i="10"/>
  <c r="HT9" i="10"/>
  <c r="IR8" i="4"/>
  <c r="IR9" i="4"/>
  <c r="II8" i="3"/>
  <c r="II9" i="3"/>
  <c r="IR8" i="6"/>
  <c r="IR9" i="6"/>
  <c r="IR8" i="7"/>
  <c r="IR9" i="7"/>
  <c r="IR8" i="15"/>
  <c r="IR9" i="15"/>
  <c r="IR8" i="13"/>
  <c r="IR9" i="13"/>
  <c r="HU8" i="18"/>
  <c r="HU9" i="18"/>
  <c r="IR8" i="12"/>
  <c r="IR9" i="12"/>
  <c r="IR8" i="5"/>
  <c r="IR9" i="5"/>
  <c r="EH8" i="23"/>
  <c r="EH9" i="23"/>
  <c r="EH8" i="22"/>
  <c r="EH9" i="22"/>
  <c r="ID8" i="19"/>
  <c r="ID9" i="19"/>
  <c r="HH8" i="21"/>
  <c r="HH9" i="21"/>
  <c r="HX8" i="20"/>
  <c r="HX9" i="20"/>
  <c r="IQ8" i="16"/>
  <c r="IQ9" i="16"/>
  <c r="IQ8" i="14"/>
  <c r="IQ9" i="14"/>
  <c r="FZ8" i="8"/>
  <c r="FZ9" i="8"/>
  <c r="IQ8" i="11"/>
  <c r="IQ9" i="11"/>
  <c r="IP8" i="9"/>
  <c r="IP9" i="9"/>
  <c r="IQ8" i="2"/>
  <c r="IQ9" i="2"/>
  <c r="HS8" i="10"/>
  <c r="HS9" i="10"/>
  <c r="IQ8" i="4"/>
  <c r="IQ9" i="4"/>
  <c r="IH8" i="3"/>
  <c r="IH9" i="3"/>
  <c r="IQ8" i="6"/>
  <c r="IQ9" i="6"/>
  <c r="IQ8" i="7"/>
  <c r="IQ9" i="7"/>
  <c r="IQ8" i="15"/>
  <c r="IQ9" i="15"/>
  <c r="IQ8" i="13"/>
  <c r="IQ9" i="13"/>
  <c r="HT8" i="18"/>
  <c r="HT9" i="18"/>
  <c r="IQ8" i="12"/>
  <c r="IQ9" i="12"/>
  <c r="IQ8" i="5"/>
  <c r="IQ9" i="5"/>
  <c r="EG8" i="23"/>
  <c r="EG9" i="23"/>
  <c r="EG8" i="22"/>
  <c r="EG9" i="22"/>
  <c r="IC8" i="19"/>
  <c r="IC9" i="19"/>
  <c r="HG8" i="21"/>
  <c r="HG9" i="21"/>
  <c r="HW8" i="20"/>
  <c r="HW9" i="20"/>
  <c r="IP8" i="16"/>
  <c r="IP9" i="16"/>
  <c r="IP8" i="14"/>
  <c r="IP9" i="14"/>
  <c r="FY8" i="8"/>
  <c r="FY9" i="8"/>
  <c r="IP8" i="11"/>
  <c r="IP9" i="11"/>
  <c r="IO8" i="9"/>
  <c r="IO9" i="9"/>
  <c r="IP8" i="2"/>
  <c r="IP9" i="2"/>
  <c r="HR8" i="10"/>
  <c r="HR9" i="10"/>
  <c r="IP8" i="4"/>
  <c r="IP9" i="4"/>
  <c r="IG8" i="3"/>
  <c r="IG9" i="3"/>
  <c r="IP8" i="6"/>
  <c r="IP9" i="6"/>
  <c r="IP8" i="7"/>
  <c r="IP9" i="7"/>
  <c r="IP8" i="15"/>
  <c r="IP9" i="15"/>
  <c r="IP8" i="13"/>
  <c r="IP9" i="13"/>
  <c r="HS8" i="18"/>
  <c r="HS9" i="18"/>
  <c r="IP8" i="12"/>
  <c r="IP9" i="12"/>
  <c r="IP8" i="5"/>
  <c r="IP9" i="5"/>
  <c r="EF8" i="23"/>
  <c r="EF9" i="23"/>
  <c r="EF8" i="22"/>
  <c r="EF9" i="22"/>
  <c r="IB8" i="19"/>
  <c r="IB9" i="19"/>
  <c r="HF8" i="21"/>
  <c r="HF9" i="21"/>
  <c r="HV8" i="20"/>
  <c r="HV9" i="20"/>
  <c r="IO8" i="16"/>
  <c r="IO9" i="16"/>
  <c r="IO8" i="14"/>
  <c r="IO9" i="14"/>
  <c r="FX8" i="8"/>
  <c r="FX9" i="8"/>
  <c r="IO8" i="11"/>
  <c r="IO9" i="11"/>
  <c r="IN8" i="9"/>
  <c r="IN9" i="9"/>
  <c r="IO8" i="2"/>
  <c r="IO9" i="2"/>
  <c r="HQ8" i="10"/>
  <c r="HQ9" i="10"/>
  <c r="IO8" i="4"/>
  <c r="IO9" i="4"/>
  <c r="IF8" i="3"/>
  <c r="IF9" i="3"/>
  <c r="IO8" i="6"/>
  <c r="IO9" i="6"/>
  <c r="IO8" i="7"/>
  <c r="IO9" i="7"/>
  <c r="IO8" i="15"/>
  <c r="IO9" i="15"/>
  <c r="IO8" i="13"/>
  <c r="IO9" i="13"/>
  <c r="HR8" i="18"/>
  <c r="HR9" i="18"/>
  <c r="IO8" i="12"/>
  <c r="IO9" i="12"/>
  <c r="IO8" i="5"/>
  <c r="IO9" i="5"/>
  <c r="EE8" i="23"/>
  <c r="EE9" i="23"/>
  <c r="EE8" i="22"/>
  <c r="EE9" i="22"/>
  <c r="IA8" i="19"/>
  <c r="IA9" i="19"/>
  <c r="HE8" i="21"/>
  <c r="HE9" i="21"/>
  <c r="HU8" i="20"/>
  <c r="HU9" i="20"/>
  <c r="IN8" i="16"/>
  <c r="IN9" i="16"/>
  <c r="IN8" i="14"/>
  <c r="IN9" i="14"/>
  <c r="FW8" i="8"/>
  <c r="FW9" i="8"/>
  <c r="IN8" i="11"/>
  <c r="IN9" i="11"/>
  <c r="IM8" i="9"/>
  <c r="IM9" i="9"/>
  <c r="IN8" i="2"/>
  <c r="IN9" i="2"/>
  <c r="HP8" i="10"/>
  <c r="HP9" i="10"/>
  <c r="IN8" i="4"/>
  <c r="IN9" i="4"/>
  <c r="IE8" i="3"/>
  <c r="IE9" i="3"/>
  <c r="IN8" i="6"/>
  <c r="IN9" i="6"/>
  <c r="IN8" i="7"/>
  <c r="IN9" i="7"/>
  <c r="IN8" i="15"/>
  <c r="IN9" i="15"/>
  <c r="IN8" i="13"/>
  <c r="IN9" i="13"/>
  <c r="HQ8" i="18"/>
  <c r="HQ9" i="18"/>
  <c r="IN8" i="12"/>
  <c r="IN9" i="12"/>
  <c r="IN8" i="5"/>
  <c r="IN9" i="5"/>
  <c r="ED8" i="23"/>
  <c r="ED9" i="23"/>
  <c r="ED8" i="22"/>
  <c r="ED9" i="22"/>
  <c r="HZ8" i="19"/>
  <c r="HZ9" i="19"/>
  <c r="HD8" i="21"/>
  <c r="HD9" i="21"/>
  <c r="HT8" i="20"/>
  <c r="HT9" i="20"/>
  <c r="IM8" i="16"/>
  <c r="IM9" i="16"/>
  <c r="IM8" i="14"/>
  <c r="IM9" i="14"/>
  <c r="FV8" i="8"/>
  <c r="FV9" i="8"/>
  <c r="IM8" i="11"/>
  <c r="IM9" i="11"/>
  <c r="IL8" i="9"/>
  <c r="IL9" i="9"/>
  <c r="IM8" i="2"/>
  <c r="IM9" i="2"/>
  <c r="HO8" i="10"/>
  <c r="HO9" i="10"/>
  <c r="IM8" i="4"/>
  <c r="IM9" i="4"/>
  <c r="ID8" i="3"/>
  <c r="ID9" i="3"/>
  <c r="IM8" i="6"/>
  <c r="IM9" i="6"/>
  <c r="IM8" i="7"/>
  <c r="IM9" i="7"/>
  <c r="IM8" i="15"/>
  <c r="IM9" i="15"/>
  <c r="IM8" i="13"/>
  <c r="IM9" i="13"/>
  <c r="HP8" i="18"/>
  <c r="HP9" i="18"/>
  <c r="IM8" i="12"/>
  <c r="IM9" i="12"/>
  <c r="IM8" i="5"/>
  <c r="IM9" i="5"/>
  <c r="EC9" i="23"/>
  <c r="EC8" i="23"/>
  <c r="EC8" i="22"/>
  <c r="EC9" i="22"/>
  <c r="HY8" i="19"/>
  <c r="HY9" i="19"/>
  <c r="HC8" i="21"/>
  <c r="HC9" i="21"/>
  <c r="HS8" i="20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D8" i="3"/>
  <c r="E8" i="3"/>
  <c r="F8" i="3"/>
  <c r="G8" i="3"/>
  <c r="H8" i="3"/>
  <c r="I8" i="3"/>
  <c r="J8" i="3"/>
  <c r="K8" i="3"/>
  <c r="L8" i="3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<sst xmlns="http://schemas.openxmlformats.org/spreadsheetml/2006/main" count="348" uniqueCount="94">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</sst>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599640"/>
        <c:axId val="-2093596584"/>
      </c:lineChart>
      <c:catAx>
        <c:axId val="-209359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96584"/>
        <c:crosses val="autoZero"/>
        <c:auto val="1"/>
        <c:lblAlgn val="ctr"/>
        <c:lblOffset val="100"/>
        <c:tickLblSkip val="2"/>
        <c:noMultiLvlLbl val="0"/>
      </c:catAx>
      <c:valAx>
        <c:axId val="-209359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59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987080"/>
        <c:axId val="-2093233688"/>
      </c:lineChart>
      <c:catAx>
        <c:axId val="-209298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33688"/>
        <c:crosses val="autoZero"/>
        <c:auto val="1"/>
        <c:lblAlgn val="ctr"/>
        <c:lblOffset val="100"/>
        <c:noMultiLvlLbl val="0"/>
      </c:catAx>
      <c:valAx>
        <c:axId val="-2093233688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98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33192"/>
        <c:axId val="-2096078488"/>
      </c:lineChart>
      <c:catAx>
        <c:axId val="-209233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78488"/>
        <c:crosses val="autoZero"/>
        <c:auto val="1"/>
        <c:lblAlgn val="ctr"/>
        <c:lblOffset val="100"/>
        <c:noMultiLvlLbl val="0"/>
      </c:catAx>
      <c:valAx>
        <c:axId val="-209607848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33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91592"/>
        <c:axId val="-2095520840"/>
      </c:lineChart>
      <c:catAx>
        <c:axId val="-209579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20840"/>
        <c:crosses val="autoZero"/>
        <c:auto val="1"/>
        <c:lblAlgn val="ctr"/>
        <c:lblOffset val="100"/>
        <c:noMultiLvlLbl val="0"/>
      </c:catAx>
      <c:valAx>
        <c:axId val="-209552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9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79896"/>
        <c:axId val="-2092376920"/>
      </c:lineChart>
      <c:catAx>
        <c:axId val="-209237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76920"/>
        <c:crosses val="autoZero"/>
        <c:auto val="1"/>
        <c:lblAlgn val="ctr"/>
        <c:lblOffset val="100"/>
        <c:noMultiLvlLbl val="0"/>
      </c:catAx>
      <c:valAx>
        <c:axId val="-209237692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379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93768"/>
        <c:axId val="-2091946408"/>
      </c:lineChart>
      <c:catAx>
        <c:axId val="-209259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46408"/>
        <c:crosses val="autoZero"/>
        <c:auto val="1"/>
        <c:lblAlgn val="ctr"/>
        <c:lblOffset val="100"/>
        <c:noMultiLvlLbl val="0"/>
      </c:catAx>
      <c:valAx>
        <c:axId val="-20919464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59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58280"/>
        <c:axId val="-2115989224"/>
      </c:lineChart>
      <c:catAx>
        <c:axId val="213715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89224"/>
        <c:crosses val="autoZero"/>
        <c:auto val="1"/>
        <c:lblAlgn val="ctr"/>
        <c:lblOffset val="100"/>
        <c:noMultiLvlLbl val="0"/>
      </c:catAx>
      <c:valAx>
        <c:axId val="-2115989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15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96392"/>
        <c:axId val="-2092293384"/>
      </c:lineChart>
      <c:catAx>
        <c:axId val="-209229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93384"/>
        <c:crosses val="autoZero"/>
        <c:auto val="1"/>
        <c:lblAlgn val="ctr"/>
        <c:lblOffset val="100"/>
        <c:noMultiLvlLbl val="0"/>
      </c:catAx>
      <c:valAx>
        <c:axId val="-209229338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9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885208"/>
        <c:axId val="-2092882200"/>
      </c:lineChart>
      <c:catAx>
        <c:axId val="-209288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82200"/>
        <c:crosses val="autoZero"/>
        <c:auto val="1"/>
        <c:lblAlgn val="ctr"/>
        <c:lblOffset val="100"/>
        <c:noMultiLvlLbl val="0"/>
      </c:catAx>
      <c:valAx>
        <c:axId val="-2092882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88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862616"/>
        <c:axId val="2137311432"/>
      </c:lineChart>
      <c:catAx>
        <c:axId val="-211586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311432"/>
        <c:crosses val="autoZero"/>
        <c:auto val="1"/>
        <c:lblAlgn val="ctr"/>
        <c:lblOffset val="100"/>
        <c:noMultiLvlLbl val="0"/>
      </c:catAx>
      <c:valAx>
        <c:axId val="2137311432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86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25880"/>
        <c:axId val="-2115100360"/>
      </c:lineChart>
      <c:catAx>
        <c:axId val="-209602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100360"/>
        <c:crosses val="autoZero"/>
        <c:auto val="1"/>
        <c:lblAlgn val="ctr"/>
        <c:lblOffset val="100"/>
        <c:noMultiLvlLbl val="0"/>
      </c:catAx>
      <c:valAx>
        <c:axId val="-211510036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02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75256"/>
        <c:axId val="-2092272200"/>
      </c:lineChart>
      <c:catAx>
        <c:axId val="-209227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72200"/>
        <c:crosses val="autoZero"/>
        <c:auto val="1"/>
        <c:lblAlgn val="ctr"/>
        <c:lblOffset val="100"/>
        <c:tickLblSkip val="2"/>
        <c:noMultiLvlLbl val="0"/>
      </c:catAx>
      <c:valAx>
        <c:axId val="-209227220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7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805944"/>
        <c:axId val="-2115802888"/>
      </c:lineChart>
      <c:catAx>
        <c:axId val="-211580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802888"/>
        <c:crosses val="autoZero"/>
        <c:auto val="1"/>
        <c:lblAlgn val="ctr"/>
        <c:lblOffset val="100"/>
        <c:noMultiLvlLbl val="0"/>
      </c:catAx>
      <c:valAx>
        <c:axId val="-211580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80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61688"/>
        <c:axId val="-2115758680"/>
      </c:lineChart>
      <c:catAx>
        <c:axId val="-211576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758680"/>
        <c:crosses val="autoZero"/>
        <c:auto val="1"/>
        <c:lblAlgn val="ctr"/>
        <c:lblOffset val="100"/>
        <c:noMultiLvlLbl val="0"/>
      </c:catAx>
      <c:valAx>
        <c:axId val="-211575868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76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51224"/>
        <c:axId val="-2092148376"/>
      </c:lineChart>
      <c:catAx>
        <c:axId val="-209575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48376"/>
        <c:crosses val="autoZero"/>
        <c:auto val="1"/>
        <c:lblAlgn val="ctr"/>
        <c:lblOffset val="100"/>
        <c:noMultiLvlLbl val="0"/>
      </c:catAx>
      <c:valAx>
        <c:axId val="-2092148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5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72872"/>
        <c:axId val="-2095251960"/>
      </c:lineChart>
      <c:catAx>
        <c:axId val="-209577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51960"/>
        <c:crosses val="autoZero"/>
        <c:auto val="1"/>
        <c:lblAlgn val="ctr"/>
        <c:lblOffset val="100"/>
        <c:noMultiLvlLbl val="0"/>
      </c:catAx>
      <c:valAx>
        <c:axId val="-20952519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77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169208"/>
        <c:axId val="-2095486328"/>
      </c:lineChart>
      <c:catAx>
        <c:axId val="-211516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86328"/>
        <c:crosses val="autoZero"/>
        <c:auto val="1"/>
        <c:lblAlgn val="ctr"/>
        <c:lblOffset val="100"/>
        <c:noMultiLvlLbl val="0"/>
      </c:catAx>
      <c:valAx>
        <c:axId val="-2095486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16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78376"/>
        <c:axId val="-2095072200"/>
      </c:lineChart>
      <c:catAx>
        <c:axId val="-209567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072200"/>
        <c:crosses val="autoZero"/>
        <c:auto val="1"/>
        <c:lblAlgn val="ctr"/>
        <c:lblOffset val="100"/>
        <c:noMultiLvlLbl val="0"/>
      </c:catAx>
      <c:valAx>
        <c:axId val="-209507220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67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57640"/>
        <c:axId val="-2095987304"/>
      </c:lineChart>
      <c:catAx>
        <c:axId val="-209515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87304"/>
        <c:crosses val="autoZero"/>
        <c:auto val="1"/>
        <c:lblAlgn val="ctr"/>
        <c:lblOffset val="100"/>
        <c:noMultiLvlLbl val="0"/>
      </c:catAx>
      <c:valAx>
        <c:axId val="-209598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5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66536"/>
        <c:axId val="-2115160104"/>
      </c:lineChart>
      <c:catAx>
        <c:axId val="-209596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160104"/>
        <c:crosses val="autoZero"/>
        <c:auto val="1"/>
        <c:lblAlgn val="ctr"/>
        <c:lblOffset val="100"/>
        <c:noMultiLvlLbl val="0"/>
      </c:catAx>
      <c:valAx>
        <c:axId val="-211516010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6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29880"/>
        <c:axId val="-2095626872"/>
      </c:lineChart>
      <c:catAx>
        <c:axId val="-209562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26872"/>
        <c:crosses val="autoZero"/>
        <c:auto val="1"/>
        <c:lblAlgn val="ctr"/>
        <c:lblOffset val="100"/>
        <c:noMultiLvlLbl val="0"/>
      </c:catAx>
      <c:valAx>
        <c:axId val="-2095626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2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44872"/>
        <c:axId val="-2115469288"/>
      </c:lineChart>
      <c:catAx>
        <c:axId val="-209194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469288"/>
        <c:crosses val="autoZero"/>
        <c:auto val="1"/>
        <c:lblAlgn val="ctr"/>
        <c:lblOffset val="100"/>
        <c:noMultiLvlLbl val="0"/>
      </c:catAx>
      <c:valAx>
        <c:axId val="-211546928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4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89608"/>
        <c:axId val="-2092017032"/>
      </c:lineChart>
      <c:catAx>
        <c:axId val="-209278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17032"/>
        <c:crosses val="autoZero"/>
        <c:auto val="1"/>
        <c:lblAlgn val="ctr"/>
        <c:lblOffset val="100"/>
        <c:noMultiLvlLbl val="0"/>
      </c:catAx>
      <c:valAx>
        <c:axId val="-2092017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78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70808"/>
        <c:axId val="2135233400"/>
      </c:lineChart>
      <c:catAx>
        <c:axId val="-209337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33400"/>
        <c:crosses val="autoZero"/>
        <c:auto val="1"/>
        <c:lblAlgn val="ctr"/>
        <c:lblOffset val="100"/>
        <c:noMultiLvlLbl val="0"/>
      </c:catAx>
      <c:valAx>
        <c:axId val="2135233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37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85512"/>
        <c:axId val="-2092182456"/>
      </c:lineChart>
      <c:catAx>
        <c:axId val="-209218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82456"/>
        <c:crosses val="autoZero"/>
        <c:auto val="1"/>
        <c:lblAlgn val="ctr"/>
        <c:lblOffset val="100"/>
        <c:noMultiLvlLbl val="0"/>
      </c:catAx>
      <c:valAx>
        <c:axId val="-209218245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18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612968"/>
        <c:axId val="-2093609912"/>
      </c:lineChart>
      <c:catAx>
        <c:axId val="-209361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09912"/>
        <c:crosses val="autoZero"/>
        <c:auto val="1"/>
        <c:lblAlgn val="ctr"/>
        <c:lblOffset val="100"/>
        <c:noMultiLvlLbl val="0"/>
      </c:catAx>
      <c:valAx>
        <c:axId val="-209360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61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439464"/>
        <c:axId val="2138526632"/>
      </c:lineChart>
      <c:catAx>
        <c:axId val="-209343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26632"/>
        <c:crosses val="autoZero"/>
        <c:auto val="1"/>
        <c:lblAlgn val="ctr"/>
        <c:lblOffset val="100"/>
        <c:noMultiLvlLbl val="0"/>
      </c:catAx>
      <c:valAx>
        <c:axId val="2138526632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43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621800"/>
        <c:axId val="-2117350568"/>
      </c:lineChart>
      <c:catAx>
        <c:axId val="-211762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350568"/>
        <c:crosses val="autoZero"/>
        <c:auto val="1"/>
        <c:lblAlgn val="ctr"/>
        <c:lblOffset val="100"/>
        <c:noMultiLvlLbl val="0"/>
      </c:catAx>
      <c:valAx>
        <c:axId val="-211735056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62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86520"/>
        <c:axId val="2137889576"/>
      </c:lineChart>
      <c:catAx>
        <c:axId val="213788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89576"/>
        <c:crosses val="autoZero"/>
        <c:auto val="1"/>
        <c:lblAlgn val="ctr"/>
        <c:lblOffset val="100"/>
        <c:noMultiLvlLbl val="0"/>
      </c:catAx>
      <c:valAx>
        <c:axId val="2137889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8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204536"/>
        <c:axId val="-2092123176"/>
      </c:lineChart>
      <c:catAx>
        <c:axId val="-211520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23176"/>
        <c:crosses val="autoZero"/>
        <c:auto val="1"/>
        <c:lblAlgn val="ctr"/>
        <c:lblOffset val="100"/>
        <c:noMultiLvlLbl val="0"/>
      </c:catAx>
      <c:valAx>
        <c:axId val="-209212317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20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175848"/>
        <c:axId val="-2117730984"/>
      </c:lineChart>
      <c:catAx>
        <c:axId val="-211717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730984"/>
        <c:crosses val="autoZero"/>
        <c:auto val="1"/>
        <c:lblAlgn val="ctr"/>
        <c:lblOffset val="100"/>
        <c:noMultiLvlLbl val="0"/>
      </c:catAx>
      <c:valAx>
        <c:axId val="-211773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717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53240"/>
        <c:axId val="-2115155896"/>
      </c:lineChart>
      <c:catAx>
        <c:axId val="-209515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155896"/>
        <c:crosses val="autoZero"/>
        <c:auto val="1"/>
        <c:lblAlgn val="ctr"/>
        <c:lblOffset val="100"/>
        <c:noMultiLvlLbl val="0"/>
      </c:catAx>
      <c:valAx>
        <c:axId val="-21151558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15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153672"/>
        <c:axId val="-2091981176"/>
      </c:lineChart>
      <c:catAx>
        <c:axId val="-211515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81176"/>
        <c:crosses val="autoZero"/>
        <c:auto val="1"/>
        <c:lblAlgn val="ctr"/>
        <c:lblOffset val="100"/>
        <c:noMultiLvlLbl val="0"/>
      </c:catAx>
      <c:valAx>
        <c:axId val="-209198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15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038696"/>
        <c:axId val="-2115035752"/>
      </c:lineChart>
      <c:catAx>
        <c:axId val="-211503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035752"/>
        <c:crosses val="autoZero"/>
        <c:auto val="1"/>
        <c:lblAlgn val="ctr"/>
        <c:lblOffset val="100"/>
        <c:noMultiLvlLbl val="0"/>
      </c:catAx>
      <c:valAx>
        <c:axId val="-211503575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03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185048"/>
        <c:axId val="-2117189144"/>
      </c:lineChart>
      <c:catAx>
        <c:axId val="-211718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189144"/>
        <c:crosses val="autoZero"/>
        <c:auto val="1"/>
        <c:lblAlgn val="ctr"/>
        <c:lblOffset val="100"/>
        <c:noMultiLvlLbl val="0"/>
      </c:catAx>
      <c:valAx>
        <c:axId val="-21171891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18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197032"/>
        <c:axId val="-2117205720"/>
      </c:lineChart>
      <c:catAx>
        <c:axId val="-211719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205720"/>
        <c:crosses val="autoZero"/>
        <c:auto val="1"/>
        <c:lblAlgn val="ctr"/>
        <c:lblOffset val="100"/>
        <c:noMultiLvlLbl val="0"/>
      </c:catAx>
      <c:valAx>
        <c:axId val="-2117205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719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26280"/>
        <c:axId val="-2117332616"/>
      </c:lineChart>
      <c:catAx>
        <c:axId val="-211732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332616"/>
        <c:crosses val="autoZero"/>
        <c:auto val="1"/>
        <c:lblAlgn val="ctr"/>
        <c:lblOffset val="100"/>
        <c:noMultiLvlLbl val="0"/>
      </c:catAx>
      <c:valAx>
        <c:axId val="-211733261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32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27496"/>
        <c:axId val="-2092724440"/>
      </c:lineChart>
      <c:catAx>
        <c:axId val="-209272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24440"/>
        <c:crosses val="autoZero"/>
        <c:auto val="1"/>
        <c:lblAlgn val="ctr"/>
        <c:lblOffset val="100"/>
        <c:noMultiLvlLbl val="0"/>
      </c:catAx>
      <c:valAx>
        <c:axId val="-2092724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727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34616"/>
        <c:axId val="-2092176200"/>
      </c:lineChart>
      <c:catAx>
        <c:axId val="-209553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76200"/>
        <c:crosses val="autoZero"/>
        <c:auto val="1"/>
        <c:lblAlgn val="ctr"/>
        <c:lblOffset val="100"/>
        <c:noMultiLvlLbl val="0"/>
      </c:catAx>
      <c:valAx>
        <c:axId val="-209217620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53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07400"/>
        <c:axId val="-2119888120"/>
      </c:lineChart>
      <c:catAx>
        <c:axId val="-212000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888120"/>
        <c:crosses val="autoZero"/>
        <c:auto val="1"/>
        <c:lblAlgn val="ctr"/>
        <c:lblOffset val="100"/>
        <c:noMultiLvlLbl val="0"/>
      </c:catAx>
      <c:valAx>
        <c:axId val="-2119888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480472"/>
        <c:axId val="-2117483352"/>
      </c:lineChart>
      <c:catAx>
        <c:axId val="-211748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483352"/>
        <c:crosses val="autoZero"/>
        <c:auto val="1"/>
        <c:lblAlgn val="ctr"/>
        <c:lblOffset val="100"/>
        <c:noMultiLvlLbl val="0"/>
      </c:catAx>
      <c:valAx>
        <c:axId val="-21174833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48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545080"/>
        <c:axId val="-2117552392"/>
      </c:lineChart>
      <c:catAx>
        <c:axId val="-211754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552392"/>
        <c:crosses val="autoZero"/>
        <c:auto val="1"/>
        <c:lblAlgn val="ctr"/>
        <c:lblOffset val="100"/>
        <c:noMultiLvlLbl val="0"/>
      </c:catAx>
      <c:valAx>
        <c:axId val="-2117552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754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71400"/>
        <c:axId val="-2092468344"/>
      </c:lineChart>
      <c:catAx>
        <c:axId val="-209247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468344"/>
        <c:crosses val="autoZero"/>
        <c:auto val="1"/>
        <c:lblAlgn val="ctr"/>
        <c:lblOffset val="100"/>
        <c:noMultiLvlLbl val="0"/>
      </c:catAx>
      <c:valAx>
        <c:axId val="-2092468344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47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12264"/>
        <c:axId val="2137945080"/>
      </c:lineChart>
      <c:catAx>
        <c:axId val="213781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945080"/>
        <c:crosses val="autoZero"/>
        <c:auto val="1"/>
        <c:lblAlgn val="ctr"/>
        <c:lblOffset val="100"/>
        <c:noMultiLvlLbl val="0"/>
      </c:catAx>
      <c:valAx>
        <c:axId val="213794508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81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74808"/>
        <c:axId val="-2095333704"/>
      </c:lineChart>
      <c:catAx>
        <c:axId val="-209207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33704"/>
        <c:crosses val="autoZero"/>
        <c:auto val="1"/>
        <c:lblAlgn val="ctr"/>
        <c:lblOffset val="100"/>
        <c:noMultiLvlLbl val="0"/>
      </c:catAx>
      <c:valAx>
        <c:axId val="-2095333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07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020264"/>
        <c:axId val="-2092330168"/>
      </c:lineChart>
      <c:catAx>
        <c:axId val="-211602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30168"/>
        <c:crosses val="autoZero"/>
        <c:auto val="1"/>
        <c:lblAlgn val="ctr"/>
        <c:lblOffset val="100"/>
        <c:noMultiLvlLbl val="0"/>
      </c:catAx>
      <c:valAx>
        <c:axId val="-209233016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02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551112"/>
        <c:axId val="-2093548056"/>
      </c:lineChart>
      <c:catAx>
        <c:axId val="-209355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48056"/>
        <c:crosses val="autoZero"/>
        <c:auto val="1"/>
        <c:lblAlgn val="ctr"/>
        <c:lblOffset val="100"/>
        <c:noMultiLvlLbl val="0"/>
      </c:catAx>
      <c:valAx>
        <c:axId val="-2093548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55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19688"/>
        <c:axId val="-2120145608"/>
      </c:lineChart>
      <c:catAx>
        <c:axId val="-211931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145608"/>
        <c:crosses val="autoZero"/>
        <c:auto val="1"/>
        <c:lblAlgn val="ctr"/>
        <c:lblOffset val="100"/>
        <c:noMultiLvlLbl val="0"/>
      </c:catAx>
      <c:valAx>
        <c:axId val="-212014560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31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14280"/>
        <c:axId val="-2091972216"/>
      </c:lineChart>
      <c:catAx>
        <c:axId val="213791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72216"/>
        <c:crosses val="autoZero"/>
        <c:auto val="1"/>
        <c:lblAlgn val="ctr"/>
        <c:lblOffset val="100"/>
        <c:noMultiLvlLbl val="0"/>
      </c:catAx>
      <c:valAx>
        <c:axId val="-209197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91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32</xdr:row>
      <xdr:rowOff>0</xdr:rowOff>
    </xdr:from>
    <xdr:to>
      <xdr:col>15</xdr:col>
      <xdr:colOff>342900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45"/>
  <sheetViews>
    <sheetView topLeftCell="HM2" workbookViewId="0">
      <selection activeCell="HS7" sqref="H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2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27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2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2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</row>
    <row r="5" spans="1:22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</row>
    <row r="6" spans="1:227">
      <c r="A6" s="10"/>
      <c r="B6" s="34">
        <f>SUM(D6:MI6)</f>
        <v>-563260.61000000034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</row>
    <row r="7" spans="1:22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</row>
    <row r="8" spans="1:227">
      <c r="A8" s="8">
        <f>B8/F2</f>
        <v>-1.8495836269391313E-2</v>
      </c>
      <c r="B8" s="7">
        <f>SUM(D8:MI8)</f>
        <v>-11667.173518732041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</row>
    <row r="9" spans="1:227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</row>
    <row r="10" spans="1:227">
      <c r="A10" s="10"/>
      <c r="B10" s="10">
        <f>B6/B8</f>
        <v>48.277383472155137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2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27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27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27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27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27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C19"/>
  <sheetViews>
    <sheetView topLeftCell="IS1" workbookViewId="0">
      <selection activeCell="JC7" sqref="JC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63">
      <c r="C2" s="1" t="s">
        <v>20</v>
      </c>
      <c r="D2" s="1" t="s">
        <v>7</v>
      </c>
      <c r="E2">
        <v>16.73</v>
      </c>
      <c r="F2">
        <f>E2*10000</f>
        <v>167300</v>
      </c>
    </row>
    <row r="3" spans="1:263">
      <c r="C3" s="1" t="s">
        <v>1</v>
      </c>
    </row>
    <row r="4" spans="1:2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</row>
    <row r="5" spans="1:2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</row>
    <row r="6" spans="1:263">
      <c r="B6" s="15">
        <f>SUM(D6:MI6)</f>
        <v>-2232.7700000000145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</row>
    <row r="7" spans="1:26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</row>
    <row r="8" spans="1:263">
      <c r="A8" s="8">
        <f>B8/F2</f>
        <v>-5.3539965260033344E-3</v>
      </c>
      <c r="B8" s="7">
        <f>SUM(D8:MI8)</f>
        <v>-895.72361880035783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" si="126">JC6/JC7</f>
        <v>-332.23734177215186</v>
      </c>
    </row>
    <row r="9" spans="1:263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</row>
    <row r="10" spans="1:263">
      <c r="B10" s="10">
        <f>B6/B8</f>
        <v>2.4926997046146471</v>
      </c>
      <c r="IX10" s="1" t="s">
        <v>41</v>
      </c>
      <c r="IY10" s="1" t="s">
        <v>41</v>
      </c>
    </row>
    <row r="12" spans="1:263">
      <c r="C12" s="17" t="s">
        <v>26</v>
      </c>
      <c r="D12" s="17" t="s">
        <v>27</v>
      </c>
    </row>
    <row r="13" spans="1:263">
      <c r="C13" s="10">
        <v>400</v>
      </c>
      <c r="D13" s="10">
        <v>8.4030000000000005</v>
      </c>
    </row>
    <row r="14" spans="1:263">
      <c r="A14" s="1" t="s">
        <v>29</v>
      </c>
      <c r="B14" s="23">
        <v>42991</v>
      </c>
      <c r="C14">
        <v>2000</v>
      </c>
      <c r="D14">
        <v>4.75</v>
      </c>
    </row>
    <row r="15" spans="1:263">
      <c r="A15" s="1" t="s">
        <v>29</v>
      </c>
      <c r="B15" s="11">
        <v>42993</v>
      </c>
      <c r="C15">
        <v>2000</v>
      </c>
      <c r="D15">
        <v>4.71</v>
      </c>
    </row>
    <row r="16" spans="1:263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C20"/>
  <sheetViews>
    <sheetView topLeftCell="IS1" workbookViewId="0">
      <selection activeCell="JC7" sqref="JC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6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63">
      <c r="C3" s="1" t="s">
        <v>1</v>
      </c>
    </row>
    <row r="4" spans="1:2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</row>
    <row r="5" spans="1:2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</row>
    <row r="6" spans="1:263">
      <c r="B6" s="15">
        <f>SUM(D6:MI6)</f>
        <v>-164222.92000000004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</row>
    <row r="7" spans="1:26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</row>
    <row r="8" spans="1:263">
      <c r="A8" s="8">
        <f>B8/F2</f>
        <v>-0.1227742730400517</v>
      </c>
      <c r="B8" s="7">
        <f>SUM(D8:MI8)</f>
        <v>-11626.723656892897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</row>
    <row r="9" spans="1:26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</row>
    <row r="10" spans="1:263">
      <c r="B10">
        <f>B6/B8</f>
        <v>14.124608517949989</v>
      </c>
      <c r="HX10" t="s">
        <v>93</v>
      </c>
    </row>
    <row r="16" spans="1:26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C14"/>
  <sheetViews>
    <sheetView topLeftCell="IN1" workbookViewId="0">
      <selection activeCell="JC7" sqref="JC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63">
      <c r="C2" s="1" t="s">
        <v>11</v>
      </c>
      <c r="D2" s="1" t="s">
        <v>7</v>
      </c>
      <c r="E2">
        <v>4.05</v>
      </c>
      <c r="F2">
        <f>E2*10000</f>
        <v>40500</v>
      </c>
    </row>
    <row r="3" spans="1:263">
      <c r="C3" s="1" t="s">
        <v>1</v>
      </c>
    </row>
    <row r="4" spans="1:26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</row>
    <row r="5" spans="1:2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</row>
    <row r="6" spans="1:263" s="27" customFormat="1">
      <c r="B6" s="28">
        <f>SUM(D6:MI6)</f>
        <v>-34167.229999999981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</row>
    <row r="7" spans="1:26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</row>
    <row r="8" spans="1:263">
      <c r="A8" s="8">
        <f>B8/F2</f>
        <v>-8.2242344866833933E-2</v>
      </c>
      <c r="B8" s="7">
        <f>SUM(D8:MI8)</f>
        <v>-3330.814967106774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" si="125">JC6/JC7</f>
        <v>-78.960563380281698</v>
      </c>
    </row>
    <row r="9" spans="1:26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</row>
    <row r="10" spans="1:263">
      <c r="B10" s="10">
        <f>B6/B8</f>
        <v>10.257918958998332</v>
      </c>
      <c r="HE10" s="1" t="s">
        <v>41</v>
      </c>
      <c r="IJ10" s="1" t="s">
        <v>41</v>
      </c>
      <c r="IK10" s="1" t="s">
        <v>41</v>
      </c>
    </row>
    <row r="12" spans="1:263">
      <c r="C12" s="17" t="s">
        <v>26</v>
      </c>
      <c r="D12" s="17" t="s">
        <v>27</v>
      </c>
    </row>
    <row r="13" spans="1:263">
      <c r="C13" s="10">
        <v>300</v>
      </c>
      <c r="D13" s="10">
        <v>27.286999999999999</v>
      </c>
    </row>
    <row r="14" spans="1:26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T14"/>
  <sheetViews>
    <sheetView topLeftCell="IL1" workbookViewId="0">
      <selection activeCell="IT7" sqref="IT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54">
      <c r="C2" s="1" t="s">
        <v>8</v>
      </c>
      <c r="D2" s="1" t="s">
        <v>7</v>
      </c>
      <c r="E2">
        <v>220.39</v>
      </c>
      <c r="F2">
        <f>E2*10000</f>
        <v>2203900</v>
      </c>
    </row>
    <row r="3" spans="1:254">
      <c r="C3" s="1" t="s">
        <v>1</v>
      </c>
    </row>
    <row r="4" spans="1:2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</row>
    <row r="5" spans="1:2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</row>
    <row r="6" spans="1:254">
      <c r="B6" s="15">
        <f>SUM(D6:MI6)</f>
        <v>-285319.85999999987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</row>
    <row r="7" spans="1:25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</row>
    <row r="8" spans="1:254">
      <c r="A8" s="8">
        <f>B8/F2</f>
        <v>-6.5129016847337406E-2</v>
      </c>
      <c r="B8" s="7">
        <f>SUM(D8:MI8)</f>
        <v>-143537.84022984692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</row>
    <row r="9" spans="1:25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</row>
    <row r="10" spans="1:254">
      <c r="T10" s="22" t="s">
        <v>49</v>
      </c>
      <c r="FE10" t="s">
        <v>82</v>
      </c>
      <c r="HJ10" t="s">
        <v>91</v>
      </c>
    </row>
    <row r="13" spans="1:254">
      <c r="C13" s="1" t="s">
        <v>26</v>
      </c>
      <c r="D13" s="1" t="s">
        <v>27</v>
      </c>
      <c r="E13" s="1" t="s">
        <v>47</v>
      </c>
    </row>
    <row r="14" spans="1:25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C15"/>
  <sheetViews>
    <sheetView topLeftCell="IQ1" workbookViewId="0">
      <selection activeCell="JC7" sqref="JC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63">
      <c r="C2" s="1" t="s">
        <v>9</v>
      </c>
      <c r="D2" s="1" t="s">
        <v>7</v>
      </c>
      <c r="E2">
        <v>9.6</v>
      </c>
      <c r="F2">
        <f>E2*10000</f>
        <v>96000</v>
      </c>
    </row>
    <row r="3" spans="1:263">
      <c r="C3" s="1" t="s">
        <v>1</v>
      </c>
    </row>
    <row r="4" spans="1:2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</row>
    <row r="5" spans="1:2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</row>
    <row r="6" spans="1:263">
      <c r="B6" s="15">
        <f>SUM(D6:MI6)</f>
        <v>-100418.37999999999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</row>
    <row r="7" spans="1:26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</row>
    <row r="8" spans="1:263">
      <c r="A8" s="8">
        <f>B8/F2</f>
        <v>-0.19330542726087452</v>
      </c>
      <c r="B8" s="7">
        <f>SUM(D8:MI8)</f>
        <v>-18557.321017043952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</row>
    <row r="9" spans="1:26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</row>
    <row r="12" spans="1:263">
      <c r="C12" s="1" t="s">
        <v>26</v>
      </c>
      <c r="D12" s="1" t="s">
        <v>27</v>
      </c>
      <c r="E12" s="1" t="s">
        <v>30</v>
      </c>
    </row>
    <row r="13" spans="1:26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63">
      <c r="C14" s="12"/>
      <c r="D14" s="13"/>
      <c r="E14" s="13"/>
    </row>
    <row r="15" spans="1:26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15"/>
  <sheetViews>
    <sheetView topLeftCell="HP1" workbookViewId="0">
      <selection activeCell="IE7" sqref="IE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9">
      <c r="C2" s="1" t="s">
        <v>15</v>
      </c>
      <c r="D2" s="1" t="s">
        <v>7</v>
      </c>
      <c r="E2">
        <v>3.89</v>
      </c>
      <c r="F2">
        <f>E2*10000</f>
        <v>38900</v>
      </c>
    </row>
    <row r="3" spans="1:239">
      <c r="C3" s="1" t="s">
        <v>1</v>
      </c>
    </row>
    <row r="4" spans="1:2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</row>
    <row r="5" spans="1:2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</row>
    <row r="6" spans="1:239">
      <c r="B6" s="15">
        <f>SUM(D6:MI6)</f>
        <v>-6350.8499999999995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</row>
    <row r="7" spans="1:23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</row>
    <row r="8" spans="1:239">
      <c r="A8" s="8">
        <f>B8/F2</f>
        <v>-4.170498228122814E-2</v>
      </c>
      <c r="B8" s="7">
        <f>SUM(D8:MI8)</f>
        <v>-1622.3238107397747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</row>
    <row r="9" spans="1:23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</row>
    <row r="10" spans="1:239">
      <c r="CD10" s="1" t="s">
        <v>76</v>
      </c>
      <c r="FB10" t="s">
        <v>82</v>
      </c>
      <c r="FP10" s="1" t="s">
        <v>84</v>
      </c>
      <c r="HS10" s="1" t="s">
        <v>41</v>
      </c>
    </row>
    <row r="14" spans="1:239">
      <c r="C14" s="1" t="s">
        <v>26</v>
      </c>
      <c r="D14" s="17" t="s">
        <v>27</v>
      </c>
      <c r="E14" s="1" t="s">
        <v>30</v>
      </c>
    </row>
    <row r="15" spans="1:23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C18"/>
  <sheetViews>
    <sheetView topLeftCell="IP1" workbookViewId="0">
      <selection activeCell="JC7" sqref="JC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6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63">
      <c r="C3" s="1" t="s">
        <v>1</v>
      </c>
    </row>
    <row r="4" spans="1:2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</row>
    <row r="5" spans="1:2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</row>
    <row r="6" spans="1:263">
      <c r="B6" s="15">
        <f>SUM(D6:MI6)</f>
        <v>-81083.050000000061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</row>
    <row r="7" spans="1:26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</row>
    <row r="8" spans="1:263">
      <c r="A8" s="8">
        <f>B8/F2</f>
        <v>-3.0194073906347516E-2</v>
      </c>
      <c r="B8" s="7">
        <f>SUM(D8:MI8)</f>
        <v>-23949.939422514846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</row>
    <row r="9" spans="1:26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</row>
    <row r="14" spans="1:263">
      <c r="C14" s="1" t="s">
        <v>26</v>
      </c>
      <c r="D14" s="1" t="s">
        <v>27</v>
      </c>
      <c r="E14" s="1" t="s">
        <v>30</v>
      </c>
    </row>
    <row r="15" spans="1:26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6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B15"/>
  <sheetViews>
    <sheetView topLeftCell="IL1" workbookViewId="0">
      <selection activeCell="JB7" sqref="JB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62">
      <c r="C2" s="1" t="s">
        <v>14</v>
      </c>
      <c r="D2" s="1" t="s">
        <v>7</v>
      </c>
      <c r="E2">
        <v>19.88</v>
      </c>
      <c r="F2">
        <f>E2*10000</f>
        <v>198800</v>
      </c>
    </row>
    <row r="3" spans="1:262">
      <c r="C3" s="1" t="s">
        <v>1</v>
      </c>
    </row>
    <row r="4" spans="1:2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</row>
    <row r="5" spans="1:2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</row>
    <row r="6" spans="1:262">
      <c r="B6" s="15">
        <f>SUM(D6:MI6)</f>
        <v>-52008.689999999995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</row>
    <row r="7" spans="1:26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</row>
    <row r="8" spans="1:262">
      <c r="A8" s="8">
        <f>B8/F2</f>
        <v>-6.0112259902038022E-2</v>
      </c>
      <c r="B8" s="7">
        <f>SUM(D8:MI8)</f>
        <v>-11950.317268525159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</row>
    <row r="9" spans="1:26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</row>
    <row r="10" spans="1:26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62">
      <c r="C13" s="17" t="s">
        <v>26</v>
      </c>
      <c r="D13" s="17" t="s">
        <v>27</v>
      </c>
      <c r="E13" s="1" t="s">
        <v>35</v>
      </c>
    </row>
    <row r="14" spans="1:26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6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C14"/>
  <sheetViews>
    <sheetView topLeftCell="IQ1" workbookViewId="0">
      <selection activeCell="JC7" sqref="JC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63">
      <c r="C2" s="1" t="s">
        <v>16</v>
      </c>
      <c r="D2" s="1" t="s">
        <v>7</v>
      </c>
      <c r="E2">
        <v>178.53</v>
      </c>
      <c r="F2">
        <f>E2*10000</f>
        <v>1785300</v>
      </c>
    </row>
    <row r="3" spans="1:263">
      <c r="C3" s="1" t="s">
        <v>1</v>
      </c>
    </row>
    <row r="4" spans="1:2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</row>
    <row r="5" spans="1:2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</row>
    <row r="6" spans="1:263">
      <c r="B6" s="15">
        <f>SUM(D6:MI6)</f>
        <v>-90515.880000000019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</row>
    <row r="7" spans="1:26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</row>
    <row r="8" spans="1:263">
      <c r="A8" s="8">
        <f>B8/F2</f>
        <v>-1.419458898862587E-2</v>
      </c>
      <c r="B8" s="7">
        <f>SUM(D8:MI8)</f>
        <v>-25341.599721393766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</row>
    <row r="9" spans="1:26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</row>
    <row r="10" spans="1:263">
      <c r="B10">
        <f>B6/B8</f>
        <v>3.5718297579921572</v>
      </c>
      <c r="U10" s="1" t="s">
        <v>51</v>
      </c>
      <c r="V10" s="1" t="s">
        <v>41</v>
      </c>
      <c r="HV10" t="s">
        <v>92</v>
      </c>
    </row>
    <row r="12" spans="1:263">
      <c r="C12" s="1" t="s">
        <v>26</v>
      </c>
      <c r="D12" s="1" t="s">
        <v>27</v>
      </c>
    </row>
    <row r="13" spans="1:263">
      <c r="C13">
        <v>800</v>
      </c>
      <c r="D13">
        <v>9.1660000000000004</v>
      </c>
    </row>
    <row r="14" spans="1:26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L14"/>
  <sheetViews>
    <sheetView topLeftCell="FY1" workbookViewId="0">
      <selection activeCell="GL7" sqref="GL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94">
      <c r="C2" s="1" t="s">
        <v>13</v>
      </c>
      <c r="D2" s="1" t="s">
        <v>7</v>
      </c>
      <c r="E2">
        <v>6.98</v>
      </c>
      <c r="F2">
        <f>E2*10000</f>
        <v>69800</v>
      </c>
    </row>
    <row r="3" spans="1:194">
      <c r="C3" s="1" t="s">
        <v>1</v>
      </c>
    </row>
    <row r="4" spans="1:1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</row>
    <row r="5" spans="1:1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</row>
    <row r="6" spans="1:194">
      <c r="B6" s="15">
        <f>SUM(D6:MI6)</f>
        <v>-187179.17999999993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</row>
    <row r="7" spans="1:19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</row>
    <row r="8" spans="1:194">
      <c r="A8" s="8">
        <f>B8/F2</f>
        <v>-0.28391621462493782</v>
      </c>
      <c r="B8" s="7">
        <f>SUM(D8:MI8)</f>
        <v>-19817.35178082066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</row>
    <row r="9" spans="1:194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</row>
    <row r="10" spans="1:194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94">
      <c r="C12" s="1" t="s">
        <v>26</v>
      </c>
      <c r="D12" s="1" t="s">
        <v>27</v>
      </c>
    </row>
    <row r="13" spans="1:194">
      <c r="C13">
        <v>400</v>
      </c>
      <c r="D13">
        <v>27.524999999999999</v>
      </c>
      <c r="G13" s="1" t="s">
        <v>31</v>
      </c>
    </row>
    <row r="14" spans="1:194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O13"/>
  <sheetViews>
    <sheetView topLeftCell="IB1" workbookViewId="0">
      <selection activeCell="IO7" sqref="IO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49">
      <c r="C2" s="1" t="s">
        <v>53</v>
      </c>
      <c r="D2" s="1" t="s">
        <v>7</v>
      </c>
      <c r="E2">
        <v>12.56</v>
      </c>
      <c r="F2">
        <f>E2*10000</f>
        <v>125600</v>
      </c>
    </row>
    <row r="3" spans="1:249">
      <c r="C3" s="1" t="s">
        <v>1</v>
      </c>
    </row>
    <row r="4" spans="1:2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</row>
    <row r="5" spans="1:24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</row>
    <row r="6" spans="1:249">
      <c r="B6" s="15">
        <f>SUM(D6:MI6)</f>
        <v>508071.15000000008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</row>
    <row r="7" spans="1:24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</row>
    <row r="8" spans="1:249">
      <c r="A8" s="8">
        <f>B8/F2</f>
        <v>6.7818492406300076E-3</v>
      </c>
      <c r="B8" s="7">
        <f>SUM(D8:MI8)</f>
        <v>851.80026462312901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</row>
    <row r="9" spans="1:249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</row>
    <row r="10" spans="1:249">
      <c r="B10">
        <f>B6/B8</f>
        <v>596.46747142628715</v>
      </c>
      <c r="GM10" t="s">
        <v>89</v>
      </c>
    </row>
    <row r="12" spans="1:249">
      <c r="C12" s="17" t="s">
        <v>26</v>
      </c>
      <c r="D12" s="17" t="s">
        <v>27</v>
      </c>
    </row>
    <row r="13" spans="1:24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C14"/>
  <sheetViews>
    <sheetView topLeftCell="IK1" workbookViewId="0">
      <selection activeCell="JC7" sqref="JC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63">
      <c r="C2" s="1" t="s">
        <v>19</v>
      </c>
      <c r="D2" s="1" t="s">
        <v>7</v>
      </c>
      <c r="E2">
        <v>19.34</v>
      </c>
      <c r="F2">
        <f>E2*10000</f>
        <v>193400</v>
      </c>
    </row>
    <row r="3" spans="1:263">
      <c r="C3" s="1" t="s">
        <v>1</v>
      </c>
    </row>
    <row r="4" spans="1:2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</row>
    <row r="5" spans="1:2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</row>
    <row r="6" spans="1:263">
      <c r="B6" s="15">
        <f>SUM(D6:MI6)</f>
        <v>-33953.839999999989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</row>
    <row r="7" spans="1:26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</row>
    <row r="8" spans="1:263">
      <c r="A8" s="8">
        <f>B8/F2</f>
        <v>-6.5894887505615285E-2</v>
      </c>
      <c r="B8" s="7">
        <f>SUM(D8:MI8)</f>
        <v>-12744.071243585997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</row>
    <row r="9" spans="1:26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</row>
    <row r="10" spans="1:263">
      <c r="DY10" s="1" t="s">
        <v>41</v>
      </c>
    </row>
    <row r="12" spans="1:263">
      <c r="C12" s="17" t="s">
        <v>26</v>
      </c>
      <c r="D12" s="17" t="s">
        <v>27</v>
      </c>
    </row>
    <row r="13" spans="1:263">
      <c r="C13" s="10">
        <v>600</v>
      </c>
      <c r="D13" s="10">
        <v>7.2480000000000002</v>
      </c>
    </row>
    <row r="14" spans="1:26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C14"/>
  <sheetViews>
    <sheetView topLeftCell="IR1" workbookViewId="0">
      <selection activeCell="JC7" sqref="JC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63">
      <c r="C2" s="1" t="s">
        <v>21</v>
      </c>
      <c r="D2" s="1" t="s">
        <v>7</v>
      </c>
      <c r="E2">
        <v>5.4</v>
      </c>
      <c r="F2">
        <f>E2*10000</f>
        <v>54000</v>
      </c>
    </row>
    <row r="3" spans="1:263">
      <c r="C3" s="1" t="s">
        <v>1</v>
      </c>
    </row>
    <row r="4" spans="1:2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</row>
    <row r="5" spans="1:2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</row>
    <row r="6" spans="1:263">
      <c r="B6" s="15">
        <f>SUM(D6:MI6)</f>
        <v>-7175.2500000000018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</row>
    <row r="7" spans="1:26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</row>
    <row r="8" spans="1:263">
      <c r="A8" s="8">
        <f>B8/F2</f>
        <v>-2.5500699739605583E-2</v>
      </c>
      <c r="B8" s="7">
        <f>SUM(D8:MI8)</f>
        <v>-1377.0377859387015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</row>
    <row r="9" spans="1:26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</row>
    <row r="12" spans="1:263">
      <c r="C12" s="17" t="s">
        <v>26</v>
      </c>
      <c r="D12" s="17" t="s">
        <v>27</v>
      </c>
    </row>
    <row r="13" spans="1:263">
      <c r="C13" s="10">
        <v>300</v>
      </c>
      <c r="D13" s="10">
        <v>8.4870000000000001</v>
      </c>
    </row>
    <row r="14" spans="1:26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J13"/>
  <sheetViews>
    <sheetView tabSelected="1" topLeftCell="HT1" workbookViewId="0">
      <selection activeCell="IJ7" sqref="IJ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44">
      <c r="C2" s="1" t="s">
        <v>58</v>
      </c>
      <c r="D2" s="1" t="s">
        <v>7</v>
      </c>
      <c r="E2">
        <v>7.83</v>
      </c>
      <c r="F2">
        <f>E2*10000</f>
        <v>78300</v>
      </c>
    </row>
    <row r="3" spans="1:244">
      <c r="C3" s="1" t="s">
        <v>1</v>
      </c>
    </row>
    <row r="4" spans="1:2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</row>
    <row r="5" spans="1:24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</row>
    <row r="6" spans="1:244">
      <c r="B6" s="15">
        <f>SUM(D6:MI6)</f>
        <v>-19486.159999999996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</row>
    <row r="7" spans="1:24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</row>
    <row r="8" spans="1:244">
      <c r="A8" s="8">
        <f>B8/F2</f>
        <v>-1.9543926342019468E-2</v>
      </c>
      <c r="B8" s="7">
        <f>SUM(D8:MI8)</f>
        <v>-1530.2894325801244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</row>
    <row r="9" spans="1:24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</row>
    <row r="10" spans="1:244">
      <c r="GF10" t="s">
        <v>88</v>
      </c>
    </row>
    <row r="11" spans="1:244">
      <c r="GF11" t="s">
        <v>87</v>
      </c>
    </row>
    <row r="12" spans="1:244">
      <c r="C12" s="17" t="s">
        <v>26</v>
      </c>
      <c r="D12" s="17" t="s">
        <v>27</v>
      </c>
    </row>
    <row r="13" spans="1:24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3"/>
  <sheetViews>
    <sheetView topLeftCell="EH1" workbookViewId="0">
      <selection activeCell="ES7" sqref="ES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9">
      <c r="C2" s="1" t="s">
        <v>80</v>
      </c>
      <c r="D2" s="1" t="s">
        <v>7</v>
      </c>
      <c r="E2">
        <v>6.54</v>
      </c>
      <c r="F2">
        <f>E2*10000</f>
        <v>65400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</row>
    <row r="6" spans="1:149">
      <c r="B6" s="15">
        <f>SUM(D6:MI6)</f>
        <v>-166924.84000000005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</row>
    <row r="7" spans="1:149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</row>
    <row r="8" spans="1:149">
      <c r="A8" s="8">
        <f>B8/F2</f>
        <v>-4.5197279598948065E-2</v>
      </c>
      <c r="B8" s="7">
        <f>SUM(D8:MI8)</f>
        <v>-2955.9020857712035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</row>
    <row r="9" spans="1:149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</row>
    <row r="12" spans="1:149">
      <c r="C12" s="17" t="s">
        <v>26</v>
      </c>
      <c r="D12" s="17" t="s">
        <v>27</v>
      </c>
    </row>
    <row r="13" spans="1:14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3"/>
  <sheetViews>
    <sheetView topLeftCell="EF1" workbookViewId="0">
      <selection activeCell="EK39" sqref="EK39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9">
      <c r="C2" s="1" t="s">
        <v>81</v>
      </c>
      <c r="D2" s="1" t="s">
        <v>7</v>
      </c>
      <c r="E2">
        <v>10.41</v>
      </c>
      <c r="F2">
        <f>E2*10000</f>
        <v>104100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</row>
    <row r="6" spans="1:149">
      <c r="B6" s="15">
        <f>SUM(D6:MI6)</f>
        <v>-101780.39999999997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</row>
    <row r="7" spans="1:149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</row>
    <row r="8" spans="1:149">
      <c r="A8" s="8">
        <f>B8/F2</f>
        <v>-1.0042301890835489E-2</v>
      </c>
      <c r="B8" s="7">
        <f>SUM(D8:MI8)</f>
        <v>-1045.4036268359744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</row>
    <row r="9" spans="1:149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</row>
    <row r="12" spans="1:149">
      <c r="C12" s="17" t="s">
        <v>26</v>
      </c>
      <c r="D12" s="17" t="s">
        <v>27</v>
      </c>
    </row>
    <row r="13" spans="1:14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C17"/>
  <sheetViews>
    <sheetView topLeftCell="IP1" workbookViewId="0">
      <selection activeCell="JC7" sqref="JC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63">
      <c r="C2" s="1" t="s">
        <v>10</v>
      </c>
      <c r="D2" s="1" t="s">
        <v>7</v>
      </c>
      <c r="E2">
        <v>955.58</v>
      </c>
      <c r="F2">
        <f>E2*10000</f>
        <v>9555800</v>
      </c>
    </row>
    <row r="3" spans="1:263">
      <c r="C3" s="1" t="s">
        <v>1</v>
      </c>
    </row>
    <row r="4" spans="1:2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</row>
    <row r="5" spans="1:2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</row>
    <row r="6" spans="1:263">
      <c r="B6" s="15">
        <f>SUM(D6:MI6)</f>
        <v>-5814.6599999999735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</row>
    <row r="7" spans="1:26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</row>
    <row r="8" spans="1:263">
      <c r="A8" s="8">
        <f>B8/F2</f>
        <v>1.4349211956562062E-4</v>
      </c>
      <c r="B8" s="7">
        <f>SUM(D8:MI8)</f>
        <v>1371.1819961451574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</row>
    <row r="9" spans="1:263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</row>
    <row r="10" spans="1:263">
      <c r="B10" s="10">
        <f>B6/B8</f>
        <v>-4.2406186898215488</v>
      </c>
      <c r="GS10" t="s">
        <v>85</v>
      </c>
    </row>
    <row r="12" spans="1:263">
      <c r="C12" s="17" t="s">
        <v>26</v>
      </c>
      <c r="D12" s="17" t="s">
        <v>27</v>
      </c>
    </row>
    <row r="13" spans="1:263">
      <c r="C13" s="10">
        <v>1000</v>
      </c>
      <c r="D13" s="10">
        <v>7.5910000000000002</v>
      </c>
    </row>
    <row r="14" spans="1:263">
      <c r="C14">
        <v>900</v>
      </c>
      <c r="D14">
        <v>5.9</v>
      </c>
    </row>
    <row r="15" spans="1:263">
      <c r="A15" s="1" t="s">
        <v>28</v>
      </c>
      <c r="B15" s="38">
        <v>11232</v>
      </c>
      <c r="C15">
        <v>1900</v>
      </c>
      <c r="D15">
        <v>6</v>
      </c>
    </row>
    <row r="16" spans="1:263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C17"/>
  <sheetViews>
    <sheetView topLeftCell="IO1" workbookViewId="0">
      <selection activeCell="JC7" sqref="JC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63">
      <c r="C2" s="1" t="s">
        <v>17</v>
      </c>
      <c r="D2" s="1" t="s">
        <v>7</v>
      </c>
      <c r="E2">
        <v>220.9</v>
      </c>
      <c r="F2">
        <f>E2*10000</f>
        <v>2209000</v>
      </c>
    </row>
    <row r="3" spans="1:263">
      <c r="C3" s="1" t="s">
        <v>1</v>
      </c>
    </row>
    <row r="4" spans="1:2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</row>
    <row r="5" spans="1:2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</row>
    <row r="6" spans="1:263">
      <c r="B6" s="15">
        <f>SUM(D6:MI6)</f>
        <v>19610.839999999895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</row>
    <row r="7" spans="1:26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</row>
    <row r="8" spans="1:263">
      <c r="A8" s="8">
        <f>B8/F2</f>
        <v>3.3703338534279037E-4</v>
      </c>
      <c r="B8" s="7">
        <f>SUM(D8:MI8)</f>
        <v>744.50674822222391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</row>
    <row r="9" spans="1:263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</row>
    <row r="10" spans="1:263">
      <c r="B10" s="10">
        <f>B6/B8</f>
        <v>26.340714905308499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63">
      <c r="AB11" s="1" t="s">
        <v>61</v>
      </c>
    </row>
    <row r="13" spans="1:263">
      <c r="C13" s="17" t="s">
        <v>26</v>
      </c>
      <c r="D13" s="17" t="s">
        <v>27</v>
      </c>
      <c r="E13" s="1" t="s">
        <v>28</v>
      </c>
    </row>
    <row r="14" spans="1:263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63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63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15"/>
  <sheetViews>
    <sheetView topLeftCell="HP1" workbookViewId="0">
      <selection activeCell="IF7" sqref="IF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40">
      <c r="C2" s="1" t="s">
        <v>33</v>
      </c>
      <c r="D2" s="1" t="s">
        <v>7</v>
      </c>
      <c r="E2">
        <v>11.94</v>
      </c>
      <c r="F2">
        <f>E2*10000</f>
        <v>119400</v>
      </c>
    </row>
    <row r="3" spans="1:240">
      <c r="C3" s="1" t="s">
        <v>1</v>
      </c>
    </row>
    <row r="4" spans="1:2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</row>
    <row r="5" spans="1:24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</row>
    <row r="6" spans="1:240">
      <c r="B6" s="15">
        <f>SUM(D6:MI6)</f>
        <v>-50590.130000000019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</row>
    <row r="7" spans="1:24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</row>
    <row r="8" spans="1:240">
      <c r="A8" s="8">
        <f>B8/F2</f>
        <v>-0.11251902113942622</v>
      </c>
      <c r="B8" s="7">
        <f>SUM(D8:MI8)</f>
        <v>-13434.771124047491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</row>
    <row r="9" spans="1:24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</row>
    <row r="10" spans="1:240">
      <c r="B10">
        <f>B6/B8</f>
        <v>3.7656116008888687</v>
      </c>
      <c r="DF10" t="s">
        <v>82</v>
      </c>
    </row>
    <row r="12" spans="1:240">
      <c r="C12" s="17" t="s">
        <v>26</v>
      </c>
      <c r="D12" s="17" t="s">
        <v>27</v>
      </c>
    </row>
    <row r="13" spans="1:240">
      <c r="C13" s="10">
        <v>800</v>
      </c>
      <c r="D13" s="10">
        <v>14.318</v>
      </c>
    </row>
    <row r="14" spans="1:24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4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C17"/>
  <sheetViews>
    <sheetView topLeftCell="IR1" workbookViewId="0">
      <selection activeCell="JC7" sqref="JC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63">
      <c r="C2" s="1" t="s">
        <v>18</v>
      </c>
      <c r="D2" s="1" t="s">
        <v>7</v>
      </c>
      <c r="E2">
        <v>295.52</v>
      </c>
      <c r="F2">
        <f>E2*10000</f>
        <v>2955200</v>
      </c>
    </row>
    <row r="3" spans="1:263">
      <c r="C3" s="1" t="s">
        <v>1</v>
      </c>
    </row>
    <row r="4" spans="1:2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</row>
    <row r="5" spans="1:2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</row>
    <row r="6" spans="1:263">
      <c r="B6" s="15">
        <f>SUM(D6:MI6)</f>
        <v>-4240.4400000000787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</row>
    <row r="7" spans="1:26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</row>
    <row r="8" spans="1:263">
      <c r="A8" s="8">
        <f>B8/F2</f>
        <v>-9.4961075991132878E-4</v>
      </c>
      <c r="B8" s="7">
        <f>SUM(D8:MI8)</f>
        <v>-2806.2897176899587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</row>
    <row r="9" spans="1:263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</row>
    <row r="10" spans="1:263">
      <c r="B10">
        <f>B6/B8</f>
        <v>1.5110485468658821</v>
      </c>
      <c r="AJ10" t="s">
        <v>65</v>
      </c>
      <c r="HN10" t="s">
        <v>90</v>
      </c>
    </row>
    <row r="12" spans="1:263">
      <c r="C12" s="17" t="s">
        <v>26</v>
      </c>
      <c r="D12" s="17" t="s">
        <v>27</v>
      </c>
      <c r="E12" s="1" t="s">
        <v>30</v>
      </c>
    </row>
    <row r="13" spans="1:263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63">
      <c r="A14" s="1" t="s">
        <v>29</v>
      </c>
      <c r="B14" s="16">
        <v>43040</v>
      </c>
      <c r="C14">
        <v>1700</v>
      </c>
      <c r="D14">
        <v>8.23</v>
      </c>
    </row>
    <row r="15" spans="1:263">
      <c r="A15" s="1" t="s">
        <v>29</v>
      </c>
      <c r="B15" s="16">
        <v>43054</v>
      </c>
      <c r="C15">
        <v>2400</v>
      </c>
      <c r="D15">
        <v>8.34</v>
      </c>
    </row>
    <row r="16" spans="1:263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2018-08-31T14:10:23Z</dcterms:modified>
</cp:coreProperties>
</file>