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U8" i="20" l="1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<sst xmlns="http://schemas.openxmlformats.org/spreadsheetml/2006/main" count="345" uniqueCount="94">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</sst>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74328"/>
        <c:axId val="2127677320"/>
      </c:lineChart>
      <c:catAx>
        <c:axId val="212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77320"/>
        <c:crosses val="autoZero"/>
        <c:auto val="1"/>
        <c:lblAlgn val="ctr"/>
        <c:lblOffset val="100"/>
        <c:tickLblSkip val="2"/>
        <c:noMultiLvlLbl val="0"/>
      </c:catAx>
      <c:valAx>
        <c:axId val="212767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74184"/>
        <c:axId val="-2130771128"/>
      </c:lineChart>
      <c:catAx>
        <c:axId val="-21307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71128"/>
        <c:crosses val="autoZero"/>
        <c:auto val="1"/>
        <c:lblAlgn val="ctr"/>
        <c:lblOffset val="100"/>
        <c:noMultiLvlLbl val="0"/>
      </c:catAx>
      <c:valAx>
        <c:axId val="-213077112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7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43736"/>
        <c:axId val="-2130740728"/>
      </c:lineChart>
      <c:catAx>
        <c:axId val="-213074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0728"/>
        <c:crosses val="autoZero"/>
        <c:auto val="1"/>
        <c:lblAlgn val="ctr"/>
        <c:lblOffset val="100"/>
        <c:noMultiLvlLbl val="0"/>
      </c:catAx>
      <c:valAx>
        <c:axId val="-213074072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74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87992"/>
        <c:axId val="-2131491064"/>
      </c:lineChart>
      <c:catAx>
        <c:axId val="-213148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91064"/>
        <c:crosses val="autoZero"/>
        <c:auto val="1"/>
        <c:lblAlgn val="ctr"/>
        <c:lblOffset val="100"/>
        <c:noMultiLvlLbl val="0"/>
      </c:catAx>
      <c:valAx>
        <c:axId val="-213149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48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56760"/>
        <c:axId val="-2131559784"/>
      </c:lineChart>
      <c:catAx>
        <c:axId val="-21315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59784"/>
        <c:crosses val="autoZero"/>
        <c:auto val="1"/>
        <c:lblAlgn val="ctr"/>
        <c:lblOffset val="100"/>
        <c:noMultiLvlLbl val="0"/>
      </c:catAx>
      <c:valAx>
        <c:axId val="-213155978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5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9832"/>
        <c:axId val="-2122016920"/>
      </c:lineChart>
      <c:catAx>
        <c:axId val="-212201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16920"/>
        <c:crosses val="autoZero"/>
        <c:auto val="1"/>
        <c:lblAlgn val="ctr"/>
        <c:lblOffset val="100"/>
        <c:noMultiLvlLbl val="0"/>
      </c:catAx>
      <c:valAx>
        <c:axId val="-21220169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1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78424"/>
        <c:axId val="-2121975416"/>
      </c:lineChart>
      <c:catAx>
        <c:axId val="-212197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5416"/>
        <c:crosses val="autoZero"/>
        <c:auto val="1"/>
        <c:lblAlgn val="ctr"/>
        <c:lblOffset val="100"/>
        <c:noMultiLvlLbl val="0"/>
      </c:catAx>
      <c:valAx>
        <c:axId val="-212197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7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13912"/>
        <c:axId val="-2121910904"/>
      </c:lineChart>
      <c:catAx>
        <c:axId val="-21219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10904"/>
        <c:crosses val="autoZero"/>
        <c:auto val="1"/>
        <c:lblAlgn val="ctr"/>
        <c:lblOffset val="100"/>
        <c:noMultiLvlLbl val="0"/>
      </c:catAx>
      <c:valAx>
        <c:axId val="-21219109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98280"/>
        <c:axId val="-2121895224"/>
      </c:lineChart>
      <c:catAx>
        <c:axId val="-212189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95224"/>
        <c:crosses val="autoZero"/>
        <c:auto val="1"/>
        <c:lblAlgn val="ctr"/>
        <c:lblOffset val="100"/>
        <c:noMultiLvlLbl val="0"/>
      </c:catAx>
      <c:valAx>
        <c:axId val="-212189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9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34280"/>
        <c:axId val="-2121831272"/>
      </c:lineChart>
      <c:catAx>
        <c:axId val="-212183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31272"/>
        <c:crosses val="autoZero"/>
        <c:auto val="1"/>
        <c:lblAlgn val="ctr"/>
        <c:lblOffset val="100"/>
        <c:noMultiLvlLbl val="0"/>
      </c:catAx>
      <c:valAx>
        <c:axId val="-2121831272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3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46280"/>
        <c:axId val="2089249336"/>
      </c:lineChart>
      <c:catAx>
        <c:axId val="208924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49336"/>
        <c:crosses val="autoZero"/>
        <c:auto val="1"/>
        <c:lblAlgn val="ctr"/>
        <c:lblOffset val="100"/>
        <c:noMultiLvlLbl val="0"/>
      </c:catAx>
      <c:valAx>
        <c:axId val="20892493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76120"/>
        <c:axId val="-2131773128"/>
      </c:lineChart>
      <c:catAx>
        <c:axId val="-213177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73128"/>
        <c:crosses val="autoZero"/>
        <c:auto val="1"/>
        <c:lblAlgn val="ctr"/>
        <c:lblOffset val="100"/>
        <c:tickLblSkip val="2"/>
        <c:noMultiLvlLbl val="0"/>
      </c:catAx>
      <c:valAx>
        <c:axId val="-21317731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7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06440"/>
        <c:axId val="-2121803384"/>
      </c:lineChart>
      <c:catAx>
        <c:axId val="-21218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03384"/>
        <c:crosses val="autoZero"/>
        <c:auto val="1"/>
        <c:lblAlgn val="ctr"/>
        <c:lblOffset val="100"/>
        <c:noMultiLvlLbl val="0"/>
      </c:catAx>
      <c:valAx>
        <c:axId val="-212180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85768"/>
        <c:axId val="-2131688552"/>
      </c:lineChart>
      <c:catAx>
        <c:axId val="-213168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88552"/>
        <c:crosses val="autoZero"/>
        <c:auto val="1"/>
        <c:lblAlgn val="ctr"/>
        <c:lblOffset val="100"/>
        <c:noMultiLvlLbl val="0"/>
      </c:catAx>
      <c:valAx>
        <c:axId val="-21316885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8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44728"/>
        <c:axId val="-2121741720"/>
      </c:lineChart>
      <c:catAx>
        <c:axId val="-21217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41720"/>
        <c:crosses val="autoZero"/>
        <c:auto val="1"/>
        <c:lblAlgn val="ctr"/>
        <c:lblOffset val="100"/>
        <c:noMultiLvlLbl val="0"/>
      </c:catAx>
      <c:valAx>
        <c:axId val="-212174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4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81976"/>
        <c:axId val="-2121678968"/>
      </c:lineChart>
      <c:catAx>
        <c:axId val="-212168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78968"/>
        <c:crosses val="autoZero"/>
        <c:auto val="1"/>
        <c:lblAlgn val="ctr"/>
        <c:lblOffset val="100"/>
        <c:noMultiLvlLbl val="0"/>
      </c:catAx>
      <c:valAx>
        <c:axId val="-2121678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8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51672"/>
        <c:axId val="-2121648648"/>
      </c:lineChart>
      <c:catAx>
        <c:axId val="-212165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8648"/>
        <c:crosses val="autoZero"/>
        <c:auto val="1"/>
        <c:lblAlgn val="ctr"/>
        <c:lblOffset val="100"/>
        <c:noMultiLvlLbl val="0"/>
      </c:catAx>
      <c:valAx>
        <c:axId val="-212164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5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88552"/>
        <c:axId val="-2121585528"/>
      </c:lineChart>
      <c:catAx>
        <c:axId val="-212158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85528"/>
        <c:crosses val="autoZero"/>
        <c:auto val="1"/>
        <c:lblAlgn val="ctr"/>
        <c:lblOffset val="100"/>
        <c:noMultiLvlLbl val="0"/>
      </c:catAx>
      <c:valAx>
        <c:axId val="-21215855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5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61704"/>
        <c:axId val="-2120958648"/>
      </c:lineChart>
      <c:catAx>
        <c:axId val="-21209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58648"/>
        <c:crosses val="autoZero"/>
        <c:auto val="1"/>
        <c:lblAlgn val="ctr"/>
        <c:lblOffset val="100"/>
        <c:noMultiLvlLbl val="0"/>
      </c:catAx>
      <c:valAx>
        <c:axId val="-212095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96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99608"/>
        <c:axId val="-2120896600"/>
      </c:lineChart>
      <c:catAx>
        <c:axId val="-212089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96600"/>
        <c:crosses val="autoZero"/>
        <c:auto val="1"/>
        <c:lblAlgn val="ctr"/>
        <c:lblOffset val="100"/>
        <c:noMultiLvlLbl val="0"/>
      </c:catAx>
      <c:valAx>
        <c:axId val="-2120896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89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79208"/>
        <c:axId val="-2120876152"/>
      </c:lineChart>
      <c:catAx>
        <c:axId val="-21208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76152"/>
        <c:crosses val="autoZero"/>
        <c:auto val="1"/>
        <c:lblAlgn val="ctr"/>
        <c:lblOffset val="100"/>
        <c:noMultiLvlLbl val="0"/>
      </c:catAx>
      <c:valAx>
        <c:axId val="-212087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8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17128"/>
        <c:axId val="-2120814120"/>
      </c:lineChart>
      <c:catAx>
        <c:axId val="-21208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14120"/>
        <c:crosses val="autoZero"/>
        <c:auto val="1"/>
        <c:lblAlgn val="ctr"/>
        <c:lblOffset val="100"/>
        <c:noMultiLvlLbl val="0"/>
      </c:catAx>
      <c:valAx>
        <c:axId val="-212081412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81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76424"/>
        <c:axId val="-2132579384"/>
      </c:lineChart>
      <c:catAx>
        <c:axId val="-213257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79384"/>
        <c:crosses val="autoZero"/>
        <c:auto val="1"/>
        <c:lblAlgn val="ctr"/>
        <c:lblOffset val="100"/>
        <c:noMultiLvlLbl val="0"/>
      </c:catAx>
      <c:valAx>
        <c:axId val="-213257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57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6648"/>
        <c:axId val="-2120793592"/>
      </c:lineChart>
      <c:catAx>
        <c:axId val="-212079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793592"/>
        <c:crosses val="autoZero"/>
        <c:auto val="1"/>
        <c:lblAlgn val="ctr"/>
        <c:lblOffset val="100"/>
        <c:noMultiLvlLbl val="0"/>
      </c:catAx>
      <c:valAx>
        <c:axId val="-212079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79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34456"/>
        <c:axId val="-2120731448"/>
      </c:lineChart>
      <c:catAx>
        <c:axId val="-212073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731448"/>
        <c:crosses val="autoZero"/>
        <c:auto val="1"/>
        <c:lblAlgn val="ctr"/>
        <c:lblOffset val="100"/>
        <c:noMultiLvlLbl val="0"/>
      </c:catAx>
      <c:valAx>
        <c:axId val="-212073144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73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86808"/>
        <c:axId val="-2120683800"/>
      </c:lineChart>
      <c:catAx>
        <c:axId val="-212068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83800"/>
        <c:crosses val="autoZero"/>
        <c:auto val="1"/>
        <c:lblAlgn val="ctr"/>
        <c:lblOffset val="100"/>
        <c:noMultiLvlLbl val="0"/>
      </c:catAx>
      <c:valAx>
        <c:axId val="-212068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68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21912"/>
        <c:axId val="-2120618904"/>
      </c:lineChart>
      <c:catAx>
        <c:axId val="-212062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18904"/>
        <c:crosses val="autoZero"/>
        <c:auto val="1"/>
        <c:lblAlgn val="ctr"/>
        <c:lblOffset val="100"/>
        <c:noMultiLvlLbl val="0"/>
      </c:catAx>
      <c:valAx>
        <c:axId val="-212061890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62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98312"/>
        <c:axId val="-2120595304"/>
      </c:lineChart>
      <c:catAx>
        <c:axId val="-21205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5304"/>
        <c:crosses val="autoZero"/>
        <c:auto val="1"/>
        <c:lblAlgn val="ctr"/>
        <c:lblOffset val="100"/>
        <c:noMultiLvlLbl val="0"/>
      </c:catAx>
      <c:valAx>
        <c:axId val="-21205953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59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82216"/>
        <c:axId val="-2120579160"/>
      </c:lineChart>
      <c:catAx>
        <c:axId val="-212058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79160"/>
        <c:crosses val="autoZero"/>
        <c:auto val="1"/>
        <c:lblAlgn val="ctr"/>
        <c:lblOffset val="100"/>
        <c:noMultiLvlLbl val="0"/>
      </c:catAx>
      <c:valAx>
        <c:axId val="-212057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58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19848"/>
        <c:axId val="-2120516840"/>
      </c:lineChart>
      <c:catAx>
        <c:axId val="-212051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16840"/>
        <c:crosses val="autoZero"/>
        <c:auto val="1"/>
        <c:lblAlgn val="ctr"/>
        <c:lblOffset val="100"/>
        <c:noMultiLvlLbl val="0"/>
      </c:catAx>
      <c:valAx>
        <c:axId val="-21205168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1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05016"/>
        <c:axId val="-2121401960"/>
      </c:lineChart>
      <c:catAx>
        <c:axId val="-212140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401960"/>
        <c:crosses val="autoZero"/>
        <c:auto val="1"/>
        <c:lblAlgn val="ctr"/>
        <c:lblOffset val="100"/>
        <c:noMultiLvlLbl val="0"/>
      </c:catAx>
      <c:valAx>
        <c:axId val="-212140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40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2968"/>
        <c:axId val="-2121339960"/>
      </c:lineChart>
      <c:catAx>
        <c:axId val="-212134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39960"/>
        <c:crosses val="autoZero"/>
        <c:auto val="1"/>
        <c:lblAlgn val="ctr"/>
        <c:lblOffset val="100"/>
        <c:noMultiLvlLbl val="0"/>
      </c:catAx>
      <c:valAx>
        <c:axId val="-21213399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34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98152"/>
        <c:axId val="-2121295096"/>
      </c:lineChart>
      <c:catAx>
        <c:axId val="-212129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95096"/>
        <c:crosses val="autoZero"/>
        <c:auto val="1"/>
        <c:lblAlgn val="ctr"/>
        <c:lblOffset val="100"/>
        <c:noMultiLvlLbl val="0"/>
      </c:catAx>
      <c:valAx>
        <c:axId val="-212129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29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98728"/>
        <c:axId val="-2130895672"/>
      </c:lineChart>
      <c:catAx>
        <c:axId val="-21308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95672"/>
        <c:crosses val="autoZero"/>
        <c:auto val="1"/>
        <c:lblAlgn val="ctr"/>
        <c:lblOffset val="100"/>
        <c:noMultiLvlLbl val="0"/>
      </c:catAx>
      <c:valAx>
        <c:axId val="-21308956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89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9816"/>
        <c:axId val="-2122102840"/>
      </c:lineChart>
      <c:catAx>
        <c:axId val="-212209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02840"/>
        <c:crosses val="autoZero"/>
        <c:auto val="1"/>
        <c:lblAlgn val="ctr"/>
        <c:lblOffset val="100"/>
        <c:noMultiLvlLbl val="0"/>
      </c:catAx>
      <c:valAx>
        <c:axId val="-21221028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9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02760"/>
        <c:axId val="-2120399976"/>
      </c:lineChart>
      <c:catAx>
        <c:axId val="-212040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99976"/>
        <c:crosses val="autoZero"/>
        <c:auto val="1"/>
        <c:lblAlgn val="ctr"/>
        <c:lblOffset val="100"/>
        <c:noMultiLvlLbl val="0"/>
      </c:catAx>
      <c:valAx>
        <c:axId val="-212039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39592"/>
        <c:axId val="-2120336584"/>
      </c:lineChart>
      <c:catAx>
        <c:axId val="-212033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36584"/>
        <c:crosses val="autoZero"/>
        <c:auto val="1"/>
        <c:lblAlgn val="ctr"/>
        <c:lblOffset val="100"/>
        <c:noMultiLvlLbl val="0"/>
      </c:catAx>
      <c:valAx>
        <c:axId val="-212033658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3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24664"/>
        <c:axId val="-2120321608"/>
      </c:lineChart>
      <c:catAx>
        <c:axId val="-212032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21608"/>
        <c:crosses val="autoZero"/>
        <c:auto val="1"/>
        <c:lblAlgn val="ctr"/>
        <c:lblOffset val="100"/>
        <c:noMultiLvlLbl val="0"/>
      </c:catAx>
      <c:valAx>
        <c:axId val="-212032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32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65752"/>
        <c:axId val="-2120262744"/>
      </c:lineChart>
      <c:catAx>
        <c:axId val="-212026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62744"/>
        <c:crosses val="autoZero"/>
        <c:auto val="1"/>
        <c:lblAlgn val="ctr"/>
        <c:lblOffset val="100"/>
        <c:noMultiLvlLbl val="0"/>
      </c:catAx>
      <c:valAx>
        <c:axId val="-21202627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6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42616"/>
        <c:axId val="-2120239560"/>
      </c:lineChart>
      <c:catAx>
        <c:axId val="-212024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39560"/>
        <c:crosses val="autoZero"/>
        <c:auto val="1"/>
        <c:lblAlgn val="ctr"/>
        <c:lblOffset val="100"/>
        <c:noMultiLvlLbl val="0"/>
      </c:catAx>
      <c:valAx>
        <c:axId val="-212023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2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12936"/>
        <c:axId val="-2122215816"/>
      </c:lineChart>
      <c:catAx>
        <c:axId val="-212221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15816"/>
        <c:crosses val="autoZero"/>
        <c:auto val="1"/>
        <c:lblAlgn val="ctr"/>
        <c:lblOffset val="100"/>
        <c:noMultiLvlLbl val="0"/>
      </c:catAx>
      <c:valAx>
        <c:axId val="-2122215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21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89320"/>
        <c:axId val="-2121092328"/>
      </c:lineChart>
      <c:catAx>
        <c:axId val="-212108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92328"/>
        <c:crosses val="autoZero"/>
        <c:auto val="1"/>
        <c:lblAlgn val="ctr"/>
        <c:lblOffset val="100"/>
        <c:noMultiLvlLbl val="0"/>
      </c:catAx>
      <c:valAx>
        <c:axId val="-212109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08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51768"/>
        <c:axId val="-2121154792"/>
      </c:lineChart>
      <c:catAx>
        <c:axId val="-212115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54792"/>
        <c:crosses val="autoZero"/>
        <c:auto val="1"/>
        <c:lblAlgn val="ctr"/>
        <c:lblOffset val="100"/>
        <c:noMultiLvlLbl val="0"/>
      </c:catAx>
      <c:valAx>
        <c:axId val="-212115479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15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75368"/>
        <c:axId val="-2121178328"/>
      </c:lineChart>
      <c:catAx>
        <c:axId val="-212117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78328"/>
        <c:crosses val="autoZero"/>
        <c:auto val="1"/>
        <c:lblAlgn val="ctr"/>
        <c:lblOffset val="100"/>
        <c:noMultiLvlLbl val="0"/>
      </c:catAx>
      <c:valAx>
        <c:axId val="-21211783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17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74712"/>
        <c:axId val="2089706840"/>
      </c:lineChart>
      <c:catAx>
        <c:axId val="-213087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06840"/>
        <c:crosses val="autoZero"/>
        <c:auto val="1"/>
        <c:lblAlgn val="ctr"/>
        <c:lblOffset val="100"/>
        <c:noMultiLvlLbl val="0"/>
      </c:catAx>
      <c:valAx>
        <c:axId val="208970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87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71240"/>
        <c:axId val="-2132674312"/>
      </c:lineChart>
      <c:catAx>
        <c:axId val="-213267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74312"/>
        <c:crosses val="autoZero"/>
        <c:auto val="1"/>
        <c:lblAlgn val="ctr"/>
        <c:lblOffset val="100"/>
        <c:noMultiLvlLbl val="0"/>
      </c:catAx>
      <c:valAx>
        <c:axId val="-21326743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67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89624"/>
        <c:axId val="-2132692696"/>
      </c:lineChart>
      <c:catAx>
        <c:axId val="-21326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692696"/>
        <c:crosses val="autoZero"/>
        <c:auto val="1"/>
        <c:lblAlgn val="ctr"/>
        <c:lblOffset val="100"/>
        <c:noMultiLvlLbl val="0"/>
      </c:catAx>
      <c:valAx>
        <c:axId val="-213269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68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33160"/>
        <c:axId val="-2130830104"/>
      </c:lineChart>
      <c:catAx>
        <c:axId val="-213083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30104"/>
        <c:crosses val="autoZero"/>
        <c:auto val="1"/>
        <c:lblAlgn val="ctr"/>
        <c:lblOffset val="100"/>
        <c:noMultiLvlLbl val="0"/>
      </c:catAx>
      <c:valAx>
        <c:axId val="-21308301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83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16680"/>
        <c:axId val="-2130813624"/>
      </c:lineChart>
      <c:catAx>
        <c:axId val="-21308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13624"/>
        <c:crosses val="autoZero"/>
        <c:auto val="1"/>
        <c:lblAlgn val="ctr"/>
        <c:lblOffset val="100"/>
        <c:noMultiLvlLbl val="0"/>
      </c:catAx>
      <c:valAx>
        <c:axId val="-213081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81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45"/>
  <sheetViews>
    <sheetView topLeftCell="GR1" workbookViewId="0">
      <selection activeCell="GY19" sqref="GY1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</row>
    <row r="5" spans="1:21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</row>
    <row r="6" spans="1:212">
      <c r="A6" s="10"/>
      <c r="B6" s="34">
        <f>SUM(D6:MI6)</f>
        <v>-478751.66000000003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</row>
    <row r="7" spans="1:21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</row>
    <row r="8" spans="1:212">
      <c r="A8" s="8">
        <f>B8/F2</f>
        <v>-1.529430073816917E-2</v>
      </c>
      <c r="B8" s="7">
        <f>SUM(D8:MI8)</f>
        <v>-9647.644905637113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" si="99">HD6/HD7</f>
        <v>-134.75477990217877</v>
      </c>
    </row>
    <row r="9" spans="1:21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</row>
    <row r="10" spans="1:212">
      <c r="A10" s="10"/>
      <c r="B10" s="10">
        <f>B6/B8</f>
        <v>49.623681704979184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9"/>
  <sheetViews>
    <sheetView topLeftCell="HY1" workbookViewId="0">
      <selection activeCell="IN7" sqref="I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8">
      <c r="C2" s="1" t="s">
        <v>20</v>
      </c>
      <c r="D2" s="1" t="s">
        <v>7</v>
      </c>
      <c r="E2">
        <v>16.73</v>
      </c>
      <c r="F2">
        <f>E2*10000</f>
        <v>167300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-7391.0000000000146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</row>
    <row r="7" spans="1:24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</row>
    <row r="8" spans="1:248">
      <c r="A8" s="8">
        <f>B8/F2</f>
        <v>-1.1890693162082298E-2</v>
      </c>
      <c r="B8" s="7">
        <f>SUM(D8:MI8)</f>
        <v>-1989.3129660163684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</row>
    <row r="9" spans="1:24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</row>
    <row r="10" spans="1:248">
      <c r="B10" s="10">
        <f>B6/B8</f>
        <v>3.7153530521648448</v>
      </c>
    </row>
    <row r="12" spans="1:248">
      <c r="C12" s="17" t="s">
        <v>26</v>
      </c>
      <c r="D12" s="17" t="s">
        <v>27</v>
      </c>
    </row>
    <row r="13" spans="1:248">
      <c r="C13" s="10">
        <v>400</v>
      </c>
      <c r="D13" s="10">
        <v>8.4030000000000005</v>
      </c>
    </row>
    <row r="14" spans="1:248">
      <c r="A14" s="1" t="s">
        <v>29</v>
      </c>
      <c r="B14" s="23">
        <v>42991</v>
      </c>
      <c r="C14">
        <v>2000</v>
      </c>
      <c r="D14">
        <v>4.75</v>
      </c>
    </row>
    <row r="15" spans="1:248">
      <c r="A15" s="1" t="s">
        <v>29</v>
      </c>
      <c r="B15" s="11">
        <v>42993</v>
      </c>
      <c r="C15">
        <v>2000</v>
      </c>
      <c r="D15">
        <v>4.71</v>
      </c>
    </row>
    <row r="16" spans="1:24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20"/>
  <sheetViews>
    <sheetView topLeftCell="IB1" workbookViewId="0">
      <selection activeCell="IN7" sqref="IN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-146571.65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</row>
    <row r="7" spans="1:24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</row>
    <row r="8" spans="1:248">
      <c r="A8" s="8">
        <f>B8/F2</f>
        <v>-0.10484695252628794</v>
      </c>
      <c r="B8" s="7">
        <f>SUM(D8:MI8)</f>
        <v>-9929.0064042394679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" si="117">IN6/IN7</f>
        <v>20.732394366197184</v>
      </c>
    </row>
    <row r="9" spans="1:24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</row>
    <row r="10" spans="1:248">
      <c r="B10">
        <f>B6/B8</f>
        <v>14.761965501141898</v>
      </c>
      <c r="HX10" t="s">
        <v>93</v>
      </c>
    </row>
    <row r="16" spans="1:24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topLeftCell="II1" workbookViewId="0">
      <selection activeCell="IN7" sqref="IN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8">
      <c r="C2" s="1" t="s">
        <v>11</v>
      </c>
      <c r="D2" s="1" t="s">
        <v>7</v>
      </c>
      <c r="E2">
        <v>4.05</v>
      </c>
      <c r="F2">
        <f>E2*10000</f>
        <v>40500</v>
      </c>
    </row>
    <row r="3" spans="1:248">
      <c r="C3" s="1" t="s">
        <v>1</v>
      </c>
    </row>
    <row r="4" spans="1:24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 s="27" customFormat="1">
      <c r="B6" s="28">
        <f>SUM(D6:MI6)</f>
        <v>-31291.059999999976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</row>
    <row r="7" spans="1:24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</row>
    <row r="8" spans="1:248">
      <c r="A8" s="8">
        <f>B8/F2</f>
        <v>-7.2759549668577728E-2</v>
      </c>
      <c r="B8" s="7">
        <f>SUM(D8:MI8)</f>
        <v>-2946.7617615773979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</row>
    <row r="9" spans="1:24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</row>
    <row r="10" spans="1:248">
      <c r="B10" s="10">
        <f>B6/B8</f>
        <v>10.61879531898429</v>
      </c>
      <c r="HE10" s="1" t="s">
        <v>41</v>
      </c>
      <c r="IJ10" s="1" t="s">
        <v>41</v>
      </c>
      <c r="IK10" s="1" t="s">
        <v>41</v>
      </c>
    </row>
    <row r="12" spans="1:248">
      <c r="C12" s="17" t="s">
        <v>26</v>
      </c>
      <c r="D12" s="17" t="s">
        <v>27</v>
      </c>
    </row>
    <row r="13" spans="1:248">
      <c r="C13" s="10">
        <v>300</v>
      </c>
      <c r="D13" s="10">
        <v>27.286999999999999</v>
      </c>
    </row>
    <row r="14" spans="1:24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topLeftCell="IB1" workbookViewId="0">
      <selection activeCell="IE7" sqref="I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9">
      <c r="C2" s="1" t="s">
        <v>8</v>
      </c>
      <c r="D2" s="1" t="s">
        <v>7</v>
      </c>
      <c r="E2">
        <v>220.39</v>
      </c>
      <c r="F2">
        <f>E2*10000</f>
        <v>2203900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</row>
    <row r="6" spans="1:239">
      <c r="B6" s="15">
        <f>SUM(D6:MI6)</f>
        <v>-265713.12999999989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</row>
    <row r="7" spans="1:23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</row>
    <row r="8" spans="1:239">
      <c r="A8" s="8">
        <f>B8/F2</f>
        <v>-5.9442317524236996E-2</v>
      </c>
      <c r="B8" s="7">
        <f>SUM(D8:MI8)</f>
        <v>-131004.92359166591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" si="112">IE6/IE7</f>
        <v>-1444.6727272727273</v>
      </c>
    </row>
    <row r="9" spans="1:23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</row>
    <row r="10" spans="1:239">
      <c r="T10" s="22" t="s">
        <v>49</v>
      </c>
      <c r="FE10" t="s">
        <v>82</v>
      </c>
      <c r="HJ10" t="s">
        <v>91</v>
      </c>
    </row>
    <row r="13" spans="1:239">
      <c r="C13" s="1" t="s">
        <v>26</v>
      </c>
      <c r="D13" s="1" t="s">
        <v>27</v>
      </c>
      <c r="E13" s="1" t="s">
        <v>47</v>
      </c>
    </row>
    <row r="14" spans="1:23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5"/>
  <sheetViews>
    <sheetView topLeftCell="IE1" workbookViewId="0">
      <selection activeCell="IN7" sqref="I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8">
      <c r="C2" s="1" t="s">
        <v>9</v>
      </c>
      <c r="D2" s="1" t="s">
        <v>7</v>
      </c>
      <c r="E2">
        <v>9.6</v>
      </c>
      <c r="F2">
        <f>E2*10000</f>
        <v>96000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-98202.409999999989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</row>
    <row r="7" spans="1:24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</row>
    <row r="8" spans="1:248">
      <c r="A8" s="8">
        <f>B8/F2</f>
        <v>-0.18701760763879716</v>
      </c>
      <c r="B8" s="7">
        <f>SUM(D8:MI8)</f>
        <v>-17953.690333324528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" si="117">IN6/IN7</f>
        <v>-13.854111405835543</v>
      </c>
    </row>
    <row r="9" spans="1:24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</row>
    <row r="12" spans="1:248">
      <c r="C12" s="1" t="s">
        <v>26</v>
      </c>
      <c r="D12" s="1" t="s">
        <v>27</v>
      </c>
      <c r="E12" s="1" t="s">
        <v>30</v>
      </c>
    </row>
    <row r="13" spans="1:24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8">
      <c r="C14" s="12"/>
      <c r="D14" s="13"/>
      <c r="E14" s="13"/>
    </row>
    <row r="15" spans="1:24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P15"/>
  <sheetViews>
    <sheetView topLeftCell="HD1" workbookViewId="0">
      <selection activeCell="HP7" sqref="H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4">
      <c r="C2" s="1" t="s">
        <v>15</v>
      </c>
      <c r="D2" s="1" t="s">
        <v>7</v>
      </c>
      <c r="E2">
        <v>3.89</v>
      </c>
      <c r="F2">
        <f>E2*10000</f>
        <v>38900</v>
      </c>
    </row>
    <row r="3" spans="1:224">
      <c r="C3" s="1" t="s">
        <v>1</v>
      </c>
    </row>
    <row r="4" spans="1:2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</row>
    <row r="5" spans="1:2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</row>
    <row r="6" spans="1:224">
      <c r="B6" s="15">
        <f>SUM(D6:MI6)</f>
        <v>-4799.5699999999988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</row>
    <row r="7" spans="1:22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</row>
    <row r="8" spans="1:224">
      <c r="A8" s="8">
        <f>B8/F2</f>
        <v>-3.0477260877530513E-2</v>
      </c>
      <c r="B8" s="7">
        <f>SUM(D8:MI8)</f>
        <v>-1185.565448135937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" si="106">HP6/HP7</f>
        <v>-97.525423728813564</v>
      </c>
    </row>
    <row r="9" spans="1:22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</row>
    <row r="10" spans="1:224">
      <c r="CD10" s="1" t="s">
        <v>76</v>
      </c>
      <c r="FB10" t="s">
        <v>82</v>
      </c>
      <c r="FP10" s="1" t="s">
        <v>84</v>
      </c>
    </row>
    <row r="14" spans="1:224">
      <c r="C14" s="1" t="s">
        <v>26</v>
      </c>
      <c r="D14" s="17" t="s">
        <v>27</v>
      </c>
      <c r="E14" s="1" t="s">
        <v>30</v>
      </c>
    </row>
    <row r="15" spans="1:22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8"/>
  <sheetViews>
    <sheetView topLeftCell="IA1" workbookViewId="0">
      <selection activeCell="IN7" sqref="I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-78828.630000000048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</row>
    <row r="7" spans="1:24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</row>
    <row r="8" spans="1:248">
      <c r="A8" s="8">
        <f>B8/F2</f>
        <v>-2.9001886010009949E-2</v>
      </c>
      <c r="B8" s="7">
        <f>SUM(D8:MI8)</f>
        <v>-23004.295983139888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" si="115">IN6/IN7</f>
        <v>-91.052419354838705</v>
      </c>
    </row>
    <row r="9" spans="1:24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</row>
    <row r="14" spans="1:248">
      <c r="C14" s="1" t="s">
        <v>26</v>
      </c>
      <c r="D14" s="1" t="s">
        <v>27</v>
      </c>
      <c r="E14" s="1" t="s">
        <v>30</v>
      </c>
    </row>
    <row r="15" spans="1:24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5"/>
  <sheetViews>
    <sheetView topLeftCell="HW1" workbookViewId="0">
      <selection activeCell="IM7" sqref="I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47">
      <c r="C2" s="1" t="s">
        <v>14</v>
      </c>
      <c r="D2" s="1" t="s">
        <v>7</v>
      </c>
      <c r="E2">
        <v>19.88</v>
      </c>
      <c r="F2">
        <f>E2*10000</f>
        <v>198800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</row>
    <row r="6" spans="1:247">
      <c r="B6" s="15">
        <f>SUM(D6:MI6)</f>
        <v>-49921.4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</row>
    <row r="7" spans="1:24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</row>
    <row r="8" spans="1:247">
      <c r="A8" s="8">
        <f>B8/F2</f>
        <v>-5.7294662781777313E-2</v>
      </c>
      <c r="B8" s="7">
        <f>SUM(D8:MI8)</f>
        <v>-11390.178961017329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" si="116">IM6/IM7</f>
        <v>-29.395348837209301</v>
      </c>
    </row>
    <row r="9" spans="1:24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</row>
    <row r="10" spans="1:24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47">
      <c r="C13" s="17" t="s">
        <v>26</v>
      </c>
      <c r="D13" s="17" t="s">
        <v>27</v>
      </c>
      <c r="E13" s="1" t="s">
        <v>35</v>
      </c>
    </row>
    <row r="14" spans="1:24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4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topLeftCell="ID1" workbookViewId="0">
      <selection activeCell="IN7" sqref="IN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-89811.74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</row>
    <row r="7" spans="1:24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</row>
    <row r="8" spans="1:248">
      <c r="A8" s="8">
        <f>B8/F2</f>
        <v>-1.4071601407154546E-2</v>
      </c>
      <c r="B8" s="7">
        <f>SUM(D8:MI8)</f>
        <v>-25122.029992193009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" si="117">IN6/IN7</f>
        <v>110.55211267605634</v>
      </c>
    </row>
    <row r="9" spans="1:24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</row>
    <row r="10" spans="1:248">
      <c r="B10">
        <f>B6/B8</f>
        <v>3.5750192173128585</v>
      </c>
      <c r="U10" s="1" t="s">
        <v>51</v>
      </c>
      <c r="V10" s="1" t="s">
        <v>41</v>
      </c>
      <c r="HV10" t="s">
        <v>92</v>
      </c>
    </row>
    <row r="12" spans="1:248">
      <c r="C12" s="1" t="s">
        <v>26</v>
      </c>
      <c r="D12" s="1" t="s">
        <v>27</v>
      </c>
    </row>
    <row r="13" spans="1:248">
      <c r="C13">
        <v>800</v>
      </c>
      <c r="D13">
        <v>9.1660000000000004</v>
      </c>
    </row>
    <row r="14" spans="1:24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4"/>
  <sheetViews>
    <sheetView topLeftCell="FI1" workbookViewId="0">
      <selection activeCell="FW7" sqref="FW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9">
      <c r="C2" s="1" t="s">
        <v>13</v>
      </c>
      <c r="D2" s="1" t="s">
        <v>7</v>
      </c>
      <c r="E2">
        <v>6.98</v>
      </c>
      <c r="F2">
        <f>E2*10000</f>
        <v>69800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</row>
    <row r="6" spans="1:179">
      <c r="B6" s="15">
        <f>SUM(D6:MI6)</f>
        <v>-178105.25999999995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</row>
    <row r="7" spans="1:17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</row>
    <row r="8" spans="1:179">
      <c r="A8" s="8">
        <f>B8/F2</f>
        <v>-0.26573373950317564</v>
      </c>
      <c r="B8" s="7">
        <f>SUM(D8:MI8)</f>
        <v>-18548.215017321658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" si="82">FW6/FW7</f>
        <v>81.902759526938226</v>
      </c>
    </row>
    <row r="9" spans="1:17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</row>
    <row r="10" spans="1:17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9">
      <c r="C12" s="1" t="s">
        <v>26</v>
      </c>
      <c r="D12" s="1" t="s">
        <v>27</v>
      </c>
    </row>
    <row r="13" spans="1:179">
      <c r="C13">
        <v>400</v>
      </c>
      <c r="D13">
        <v>27.524999999999999</v>
      </c>
      <c r="G13" s="1" t="s">
        <v>31</v>
      </c>
    </row>
    <row r="14" spans="1:17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3"/>
  <sheetViews>
    <sheetView topLeftCell="HM1" workbookViewId="0">
      <selection activeCell="HZ7" sqref="HZ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4">
      <c r="C2" s="1" t="s">
        <v>53</v>
      </c>
      <c r="D2" s="1" t="s">
        <v>7</v>
      </c>
      <c r="E2">
        <v>12.56</v>
      </c>
      <c r="F2">
        <f>E2*10000</f>
        <v>125600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</row>
    <row r="6" spans="1:234">
      <c r="B6" s="15">
        <f>SUM(D6:MI6)</f>
        <v>506572.46000000014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</row>
    <row r="7" spans="1:23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</row>
    <row r="8" spans="1:234">
      <c r="A8" s="8">
        <f>B8/F2</f>
        <v>6.7638889221576341E-3</v>
      </c>
      <c r="B8" s="7">
        <f>SUM(D8:MI8)</f>
        <v>849.54444862299886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" si="110">HZ6/HZ7</f>
        <v>7.9149567798830006E-2</v>
      </c>
    </row>
    <row r="9" spans="1:23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</row>
    <row r="10" spans="1:234">
      <c r="B10">
        <f>B6/B8</f>
        <v>596.28717581650756</v>
      </c>
      <c r="GM10" t="s">
        <v>89</v>
      </c>
    </row>
    <row r="12" spans="1:234">
      <c r="C12" s="17" t="s">
        <v>26</v>
      </c>
      <c r="D12" s="17" t="s">
        <v>27</v>
      </c>
    </row>
    <row r="13" spans="1:23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topLeftCell="IA1" workbookViewId="0">
      <selection activeCell="IN7" sqref="IN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8">
      <c r="C2" s="1" t="s">
        <v>19</v>
      </c>
      <c r="D2" s="1" t="s">
        <v>7</v>
      </c>
      <c r="E2">
        <v>19.34</v>
      </c>
      <c r="F2">
        <f>E2*10000</f>
        <v>193400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-32458.019999999986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</row>
    <row r="7" spans="1:24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</row>
    <row r="8" spans="1:248">
      <c r="A8" s="8">
        <f>B8/F2</f>
        <v>-6.2247434401426424E-2</v>
      </c>
      <c r="B8" s="7">
        <f>SUM(D8:MI8)</f>
        <v>-12038.653813235871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" si="117">IN6/IN7</f>
        <v>-0.49541284403669722</v>
      </c>
    </row>
    <row r="9" spans="1:24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</row>
    <row r="10" spans="1:248">
      <c r="DY10" s="1" t="s">
        <v>41</v>
      </c>
    </row>
    <row r="12" spans="1:248">
      <c r="C12" s="17" t="s">
        <v>26</v>
      </c>
      <c r="D12" s="17" t="s">
        <v>27</v>
      </c>
    </row>
    <row r="13" spans="1:248">
      <c r="C13" s="10">
        <v>600</v>
      </c>
      <c r="D13" s="10">
        <v>7.2480000000000002</v>
      </c>
    </row>
    <row r="14" spans="1:24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4"/>
  <sheetViews>
    <sheetView topLeftCell="IA1" workbookViewId="0">
      <selection activeCell="IN7" sqref="I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8">
      <c r="C2" s="1" t="s">
        <v>21</v>
      </c>
      <c r="D2" s="1" t="s">
        <v>7</v>
      </c>
      <c r="E2">
        <v>5.4</v>
      </c>
      <c r="F2">
        <f>E2*10000</f>
        <v>54000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-6795.8800000000019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</row>
    <row r="7" spans="1:24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</row>
    <row r="8" spans="1:248">
      <c r="A8" s="8">
        <f>B8/F2</f>
        <v>-2.3628737832283801E-2</v>
      </c>
      <c r="B8" s="7">
        <f>SUM(D8:MI8)</f>
        <v>-1275.9518429433253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" si="117">IN6/IN7</f>
        <v>16.611825192802058</v>
      </c>
    </row>
    <row r="9" spans="1:24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</row>
    <row r="12" spans="1:248">
      <c r="C12" s="17" t="s">
        <v>26</v>
      </c>
      <c r="D12" s="17" t="s">
        <v>27</v>
      </c>
    </row>
    <row r="13" spans="1:248">
      <c r="C13" s="10">
        <v>300</v>
      </c>
      <c r="D13" s="10">
        <v>8.4870000000000001</v>
      </c>
    </row>
    <row r="14" spans="1:24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3"/>
  <sheetViews>
    <sheetView tabSelected="1" topLeftCell="HB1" workbookViewId="0">
      <selection activeCell="HU7" sqref="HU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9">
      <c r="C2" s="1" t="s">
        <v>58</v>
      </c>
      <c r="D2" s="1" t="s">
        <v>7</v>
      </c>
      <c r="E2">
        <v>7.83</v>
      </c>
      <c r="F2">
        <f>E2*10000</f>
        <v>78300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</row>
    <row r="6" spans="1:229">
      <c r="B6" s="15">
        <f>SUM(D6:MI6)</f>
        <v>-18699.129999999997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</row>
    <row r="7" spans="1:22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</row>
    <row r="8" spans="1:229">
      <c r="A8" s="8">
        <f>B8/F2</f>
        <v>-1.8686160501401247E-2</v>
      </c>
      <c r="B8" s="7">
        <f>SUM(D8:MI8)</f>
        <v>-1463.1263672597177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" si="108">HU6/HU7</f>
        <v>-0.80769230769230771</v>
      </c>
    </row>
    <row r="9" spans="1:22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</row>
    <row r="10" spans="1:229">
      <c r="GF10" t="s">
        <v>88</v>
      </c>
    </row>
    <row r="11" spans="1:229">
      <c r="GF11" t="s">
        <v>87</v>
      </c>
    </row>
    <row r="12" spans="1:229">
      <c r="C12" s="17" t="s">
        <v>26</v>
      </c>
      <c r="D12" s="17" t="s">
        <v>27</v>
      </c>
    </row>
    <row r="13" spans="1:22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3"/>
  <sheetViews>
    <sheetView topLeftCell="DP1" workbookViewId="0">
      <selection activeCell="ED7" sqref="E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4">
      <c r="C2" s="1" t="s">
        <v>80</v>
      </c>
      <c r="D2" s="1" t="s">
        <v>7</v>
      </c>
      <c r="E2">
        <v>6.54</v>
      </c>
      <c r="F2">
        <f>E2*10000</f>
        <v>65400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</row>
    <row r="6" spans="1:134">
      <c r="B6" s="15">
        <f>SUM(D6:MI6)</f>
        <v>-148743.44000000003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</row>
    <row r="7" spans="1:13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</row>
    <row r="8" spans="1:134">
      <c r="A8" s="8">
        <f>B8/F2</f>
        <v>-3.9122750431911442E-2</v>
      </c>
      <c r="B8" s="7">
        <f>SUM(D8:MI8)</f>
        <v>-2558.6278782470081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" si="62">ED6/ED7</f>
        <v>-0.28800988875154515</v>
      </c>
    </row>
    <row r="9" spans="1:13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</row>
    <row r="12" spans="1:134">
      <c r="C12" s="17" t="s">
        <v>26</v>
      </c>
      <c r="D12" s="17" t="s">
        <v>27</v>
      </c>
    </row>
    <row r="13" spans="1:1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3"/>
  <sheetViews>
    <sheetView topLeftCell="DW1" workbookViewId="0">
      <selection activeCell="ED7" sqref="ED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4">
      <c r="C2" s="1" t="s">
        <v>81</v>
      </c>
      <c r="D2" s="1" t="s">
        <v>7</v>
      </c>
      <c r="E2">
        <v>10.41</v>
      </c>
      <c r="F2">
        <f>E2*10000</f>
        <v>104100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</row>
    <row r="6" spans="1:134">
      <c r="B6" s="15">
        <f>SUM(D6:MI6)</f>
        <v>-84293.469999999958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</row>
    <row r="7" spans="1:13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</row>
    <row r="8" spans="1:134">
      <c r="A8" s="8">
        <f>B8/F2</f>
        <v>-8.0944803730570551E-3</v>
      </c>
      <c r="B8" s="7">
        <f>SUM(D8:MI8)</f>
        <v>-842.63540683523945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" si="62">ED6/ED7</f>
        <v>9.101371871400147</v>
      </c>
    </row>
    <row r="9" spans="1:13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</row>
    <row r="12" spans="1:134">
      <c r="C12" s="17" t="s">
        <v>26</v>
      </c>
      <c r="D12" s="17" t="s">
        <v>27</v>
      </c>
    </row>
    <row r="13" spans="1:1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7"/>
  <sheetViews>
    <sheetView topLeftCell="IG1" workbookViewId="0">
      <selection activeCell="IN7" sqref="IN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18368.630000000026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</row>
    <row r="7" spans="1:24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</row>
    <row r="8" spans="1:248">
      <c r="A8" s="8">
        <f>B8/F2</f>
        <v>5.2880384530741434E-4</v>
      </c>
      <c r="B8" s="7">
        <f>SUM(D8:MI8)</f>
        <v>5053.1437849885897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" si="118">IN6/IN7</f>
        <v>-579.10558069381602</v>
      </c>
    </row>
    <row r="9" spans="1:24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</row>
    <row r="10" spans="1:248">
      <c r="B10" s="10">
        <f>B6/B8</f>
        <v>3.635089516860345</v>
      </c>
      <c r="GS10" t="s">
        <v>85</v>
      </c>
    </row>
    <row r="12" spans="1:248">
      <c r="C12" s="17" t="s">
        <v>26</v>
      </c>
      <c r="D12" s="17" t="s">
        <v>27</v>
      </c>
    </row>
    <row r="13" spans="1:248">
      <c r="C13" s="10">
        <v>1000</v>
      </c>
      <c r="D13" s="10">
        <v>7.5910000000000002</v>
      </c>
    </row>
    <row r="14" spans="1:248">
      <c r="C14">
        <v>900</v>
      </c>
      <c r="D14">
        <v>5.9</v>
      </c>
    </row>
    <row r="15" spans="1:248">
      <c r="A15" s="1" t="s">
        <v>28</v>
      </c>
      <c r="B15" s="38">
        <v>11232</v>
      </c>
      <c r="C15">
        <v>1900</v>
      </c>
      <c r="D15">
        <v>6</v>
      </c>
    </row>
    <row r="16" spans="1:24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7"/>
  <sheetViews>
    <sheetView topLeftCell="HZ1" workbookViewId="0">
      <selection activeCell="IN7" sqref="I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8">
      <c r="C2" s="1" t="s">
        <v>17</v>
      </c>
      <c r="D2" s="1" t="s">
        <v>7</v>
      </c>
      <c r="E2">
        <v>220.9</v>
      </c>
      <c r="F2">
        <f>E2*10000</f>
        <v>2209000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53694.249999999876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</row>
    <row r="7" spans="1:24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</row>
    <row r="8" spans="1:248">
      <c r="A8" s="8">
        <f>B8/F2</f>
        <v>2.24564006319162E-3</v>
      </c>
      <c r="B8" s="7">
        <f>SUM(D8:MI8)</f>
        <v>4960.6188995902885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" si="115">IN6/IN7</f>
        <v>68.529685681024446</v>
      </c>
    </row>
    <row r="9" spans="1:24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</row>
    <row r="10" spans="1:248">
      <c r="B10" s="10">
        <f>B6/B8</f>
        <v>10.824103017555862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8">
      <c r="AB11" s="1" t="s">
        <v>61</v>
      </c>
    </row>
    <row r="13" spans="1:248">
      <c r="C13" s="17" t="s">
        <v>26</v>
      </c>
      <c r="D13" s="17" t="s">
        <v>27</v>
      </c>
      <c r="E13" s="1" t="s">
        <v>28</v>
      </c>
    </row>
    <row r="14" spans="1:24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5"/>
  <sheetViews>
    <sheetView topLeftCell="HB1" workbookViewId="0">
      <selection activeCell="HQ7" sqref="H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5">
      <c r="C2" s="1" t="s">
        <v>33</v>
      </c>
      <c r="D2" s="1" t="s">
        <v>7</v>
      </c>
      <c r="E2">
        <v>11.94</v>
      </c>
      <c r="F2">
        <f>E2*10000</f>
        <v>119400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</row>
    <row r="6" spans="1:225">
      <c r="B6" s="15">
        <f>SUM(D6:MI6)</f>
        <v>-48652.410000000025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</row>
    <row r="7" spans="1:22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</row>
    <row r="8" spans="1:225">
      <c r="A8" s="8">
        <f>B8/F2</f>
        <v>-0.1067271987682543</v>
      </c>
      <c r="B8" s="7">
        <f>SUM(D8:MI8)</f>
        <v>-12743.227532929564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" si="106">HQ6/HQ7</f>
        <v>81.208904109589042</v>
      </c>
    </row>
    <row r="9" spans="1:22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</row>
    <row r="10" spans="1:225">
      <c r="B10">
        <f>B6/B8</f>
        <v>3.8179032646382662</v>
      </c>
      <c r="DF10" t="s">
        <v>82</v>
      </c>
    </row>
    <row r="12" spans="1:225">
      <c r="C12" s="17" t="s">
        <v>26</v>
      </c>
      <c r="D12" s="17" t="s">
        <v>27</v>
      </c>
    </row>
    <row r="13" spans="1:225">
      <c r="C13" s="10">
        <v>800</v>
      </c>
      <c r="D13" s="10">
        <v>14.318</v>
      </c>
    </row>
    <row r="14" spans="1:22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7"/>
  <sheetViews>
    <sheetView topLeftCell="IF1" workbookViewId="0">
      <selection activeCell="IN7" sqref="I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</row>
    <row r="6" spans="1:248">
      <c r="B6" s="15">
        <f>SUM(D6:MI6)</f>
        <v>-6616.1400000000776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</row>
    <row r="7" spans="1:24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</row>
    <row r="8" spans="1:248">
      <c r="A8" s="8">
        <f>B8/F2</f>
        <v>-1.0819147298155073E-3</v>
      </c>
      <c r="B8" s="7">
        <f>SUM(D8:MI8)</f>
        <v>-3197.2744095507869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" si="117">IN6/IN7</f>
        <v>-196.59563758389262</v>
      </c>
    </row>
    <row r="9" spans="1:24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</row>
    <row r="10" spans="1:248">
      <c r="B10">
        <f>B6/B8</f>
        <v>2.0693062754440388</v>
      </c>
      <c r="AJ10" t="s">
        <v>65</v>
      </c>
      <c r="HN10" t="s">
        <v>90</v>
      </c>
    </row>
    <row r="12" spans="1:248">
      <c r="C12" s="17" t="s">
        <v>26</v>
      </c>
      <c r="D12" s="17" t="s">
        <v>27</v>
      </c>
      <c r="E12" s="1" t="s">
        <v>30</v>
      </c>
    </row>
    <row r="13" spans="1:24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8">
      <c r="A14" s="1" t="s">
        <v>29</v>
      </c>
      <c r="B14" s="16">
        <v>43040</v>
      </c>
      <c r="C14">
        <v>1700</v>
      </c>
      <c r="D14">
        <v>8.23</v>
      </c>
    </row>
    <row r="15" spans="1:248">
      <c r="A15" s="1" t="s">
        <v>29</v>
      </c>
      <c r="B15" s="16">
        <v>43054</v>
      </c>
      <c r="C15">
        <v>2400</v>
      </c>
      <c r="D15">
        <v>8.34</v>
      </c>
    </row>
    <row r="16" spans="1:24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G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2018-08-10T13:23:42Z</dcterms:modified>
</cp:coreProperties>
</file>