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H8" i="20" l="1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<sst xmlns="http://schemas.openxmlformats.org/spreadsheetml/2006/main" count="336" uniqueCount="90">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</sst>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35656"/>
        <c:axId val="-2065834200"/>
      </c:lineChart>
      <c:catAx>
        <c:axId val="-206643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34200"/>
        <c:crosses val="autoZero"/>
        <c:auto val="1"/>
        <c:lblAlgn val="ctr"/>
        <c:lblOffset val="100"/>
        <c:tickLblSkip val="2"/>
        <c:noMultiLvlLbl val="0"/>
      </c:catAx>
      <c:valAx>
        <c:axId val="-2065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43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93752"/>
        <c:axId val="-2064428360"/>
      </c:lineChart>
      <c:catAx>
        <c:axId val="-206379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428360"/>
        <c:crosses val="autoZero"/>
        <c:auto val="1"/>
        <c:lblAlgn val="ctr"/>
        <c:lblOffset val="100"/>
        <c:noMultiLvlLbl val="0"/>
      </c:catAx>
      <c:valAx>
        <c:axId val="-2064428360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79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15768"/>
        <c:axId val="-2106755160"/>
      </c:lineChart>
      <c:catAx>
        <c:axId val="20953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5160"/>
        <c:crosses val="autoZero"/>
        <c:auto val="1"/>
        <c:lblAlgn val="ctr"/>
        <c:lblOffset val="100"/>
        <c:noMultiLvlLbl val="0"/>
      </c:catAx>
      <c:valAx>
        <c:axId val="-21067551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3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39432"/>
        <c:axId val="2135007720"/>
      </c:lineChart>
      <c:catAx>
        <c:axId val="-21339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07720"/>
        <c:crosses val="autoZero"/>
        <c:auto val="1"/>
        <c:lblAlgn val="ctr"/>
        <c:lblOffset val="100"/>
        <c:noMultiLvlLbl val="0"/>
      </c:catAx>
      <c:valAx>
        <c:axId val="213500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9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8104"/>
        <c:axId val="2110214088"/>
      </c:lineChart>
      <c:catAx>
        <c:axId val="21100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4088"/>
        <c:crosses val="autoZero"/>
        <c:auto val="1"/>
        <c:lblAlgn val="ctr"/>
        <c:lblOffset val="100"/>
        <c:noMultiLvlLbl val="0"/>
      </c:catAx>
      <c:valAx>
        <c:axId val="2110214088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04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87688"/>
        <c:axId val="2110241112"/>
      </c:lineChart>
      <c:catAx>
        <c:axId val="213508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41112"/>
        <c:crosses val="autoZero"/>
        <c:auto val="1"/>
        <c:lblAlgn val="ctr"/>
        <c:lblOffset val="100"/>
        <c:noMultiLvlLbl val="0"/>
      </c:catAx>
      <c:valAx>
        <c:axId val="2110241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8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08232"/>
        <c:axId val="-2069505256"/>
      </c:lineChart>
      <c:catAx>
        <c:axId val="-206950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05256"/>
        <c:crosses val="autoZero"/>
        <c:auto val="1"/>
        <c:lblAlgn val="ctr"/>
        <c:lblOffset val="100"/>
        <c:noMultiLvlLbl val="0"/>
      </c:catAx>
      <c:valAx>
        <c:axId val="-206950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61880"/>
        <c:axId val="-2069073112"/>
      </c:lineChart>
      <c:catAx>
        <c:axId val="20542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73112"/>
        <c:crosses val="autoZero"/>
        <c:auto val="1"/>
        <c:lblAlgn val="ctr"/>
        <c:lblOffset val="100"/>
        <c:noMultiLvlLbl val="0"/>
      </c:catAx>
      <c:valAx>
        <c:axId val="-2069073112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2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53400"/>
        <c:axId val="-2136969720"/>
      </c:lineChart>
      <c:catAx>
        <c:axId val="-21368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69720"/>
        <c:crosses val="autoZero"/>
        <c:auto val="1"/>
        <c:lblAlgn val="ctr"/>
        <c:lblOffset val="100"/>
        <c:noMultiLvlLbl val="0"/>
      </c:catAx>
      <c:valAx>
        <c:axId val="-213696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8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01032"/>
        <c:axId val="-2136514408"/>
      </c:lineChart>
      <c:catAx>
        <c:axId val="-213660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14408"/>
        <c:crosses val="autoZero"/>
        <c:auto val="1"/>
        <c:lblAlgn val="ctr"/>
        <c:lblOffset val="100"/>
        <c:noMultiLvlLbl val="0"/>
      </c:catAx>
      <c:valAx>
        <c:axId val="-213651440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60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43048"/>
        <c:axId val="-2136195640"/>
      </c:lineChart>
      <c:catAx>
        <c:axId val="-21364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95640"/>
        <c:crosses val="autoZero"/>
        <c:auto val="1"/>
        <c:lblAlgn val="ctr"/>
        <c:lblOffset val="100"/>
        <c:noMultiLvlLbl val="0"/>
      </c:catAx>
      <c:valAx>
        <c:axId val="-213619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44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49816"/>
        <c:axId val="-2066246872"/>
      </c:lineChart>
      <c:catAx>
        <c:axId val="-20662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46872"/>
        <c:crosses val="autoZero"/>
        <c:auto val="1"/>
        <c:lblAlgn val="ctr"/>
        <c:lblOffset val="100"/>
        <c:tickLblSkip val="2"/>
        <c:noMultiLvlLbl val="0"/>
      </c:catAx>
      <c:valAx>
        <c:axId val="-20662468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24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00152"/>
        <c:axId val="-2136197144"/>
      </c:lineChart>
      <c:catAx>
        <c:axId val="-213620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97144"/>
        <c:crosses val="autoZero"/>
        <c:auto val="1"/>
        <c:lblAlgn val="ctr"/>
        <c:lblOffset val="100"/>
        <c:noMultiLvlLbl val="0"/>
      </c:catAx>
      <c:valAx>
        <c:axId val="-213619714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0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96280"/>
        <c:axId val="-2136454984"/>
      </c:lineChart>
      <c:catAx>
        <c:axId val="-213669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54984"/>
        <c:crosses val="autoZero"/>
        <c:auto val="1"/>
        <c:lblAlgn val="ctr"/>
        <c:lblOffset val="100"/>
        <c:noMultiLvlLbl val="0"/>
      </c:catAx>
      <c:valAx>
        <c:axId val="-213645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69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66952"/>
        <c:axId val="2108495736"/>
      </c:lineChart>
      <c:catAx>
        <c:axId val="-213636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95736"/>
        <c:crosses val="autoZero"/>
        <c:auto val="1"/>
        <c:lblAlgn val="ctr"/>
        <c:lblOffset val="100"/>
        <c:noMultiLvlLbl val="0"/>
      </c:catAx>
      <c:valAx>
        <c:axId val="2108495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36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66728"/>
        <c:axId val="-2064312328"/>
      </c:lineChart>
      <c:catAx>
        <c:axId val="-213666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12328"/>
        <c:crosses val="autoZero"/>
        <c:auto val="1"/>
        <c:lblAlgn val="ctr"/>
        <c:lblOffset val="100"/>
        <c:noMultiLvlLbl val="0"/>
      </c:catAx>
      <c:valAx>
        <c:axId val="-206431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66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02120"/>
        <c:axId val="-2107108936"/>
      </c:lineChart>
      <c:catAx>
        <c:axId val="-21071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08936"/>
        <c:crosses val="autoZero"/>
        <c:auto val="1"/>
        <c:lblAlgn val="ctr"/>
        <c:lblOffset val="100"/>
        <c:noMultiLvlLbl val="0"/>
      </c:catAx>
      <c:valAx>
        <c:axId val="-21071089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0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12280"/>
        <c:axId val="-2107117720"/>
      </c:lineChart>
      <c:catAx>
        <c:axId val="-210711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17720"/>
        <c:crosses val="autoZero"/>
        <c:auto val="1"/>
        <c:lblAlgn val="ctr"/>
        <c:lblOffset val="100"/>
        <c:noMultiLvlLbl val="0"/>
      </c:catAx>
      <c:valAx>
        <c:axId val="-210711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1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29928"/>
        <c:axId val="-2107022904"/>
      </c:lineChart>
      <c:catAx>
        <c:axId val="-210702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22904"/>
        <c:crosses val="autoZero"/>
        <c:auto val="1"/>
        <c:lblAlgn val="ctr"/>
        <c:lblOffset val="100"/>
        <c:noMultiLvlLbl val="0"/>
      </c:catAx>
      <c:valAx>
        <c:axId val="-21070229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61464"/>
        <c:axId val="2131254504"/>
      </c:lineChart>
      <c:catAx>
        <c:axId val="213146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54504"/>
        <c:crosses val="autoZero"/>
        <c:auto val="1"/>
        <c:lblAlgn val="ctr"/>
        <c:lblOffset val="100"/>
        <c:noMultiLvlLbl val="0"/>
      </c:catAx>
      <c:valAx>
        <c:axId val="213125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46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13992"/>
        <c:axId val="-2134611912"/>
      </c:lineChart>
      <c:catAx>
        <c:axId val="-21346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11912"/>
        <c:crosses val="autoZero"/>
        <c:auto val="1"/>
        <c:lblAlgn val="ctr"/>
        <c:lblOffset val="100"/>
        <c:noMultiLvlLbl val="0"/>
      </c:catAx>
      <c:valAx>
        <c:axId val="-213461191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89208"/>
        <c:axId val="-2069147352"/>
      </c:lineChart>
      <c:catAx>
        <c:axId val="-206918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47352"/>
        <c:crosses val="autoZero"/>
        <c:auto val="1"/>
        <c:lblAlgn val="ctr"/>
        <c:lblOffset val="100"/>
        <c:noMultiLvlLbl val="0"/>
      </c:catAx>
      <c:valAx>
        <c:axId val="-206914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8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5608"/>
        <c:axId val="-2136659720"/>
      </c:lineChart>
      <c:catAx>
        <c:axId val="211206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59720"/>
        <c:crosses val="autoZero"/>
        <c:auto val="1"/>
        <c:lblAlgn val="ctr"/>
        <c:lblOffset val="100"/>
        <c:noMultiLvlLbl val="0"/>
      </c:catAx>
      <c:valAx>
        <c:axId val="-213665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06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92648"/>
        <c:axId val="-2069335800"/>
      </c:lineChart>
      <c:catAx>
        <c:axId val="-206929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35800"/>
        <c:crosses val="autoZero"/>
        <c:auto val="1"/>
        <c:lblAlgn val="ctr"/>
        <c:lblOffset val="100"/>
        <c:noMultiLvlLbl val="0"/>
      </c:catAx>
      <c:valAx>
        <c:axId val="-20693358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9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00968"/>
        <c:axId val="2104908456"/>
      </c:lineChart>
      <c:catAx>
        <c:axId val="-213480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08456"/>
        <c:crosses val="autoZero"/>
        <c:auto val="1"/>
        <c:lblAlgn val="ctr"/>
        <c:lblOffset val="100"/>
        <c:noMultiLvlLbl val="0"/>
      </c:catAx>
      <c:valAx>
        <c:axId val="210490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80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75864"/>
        <c:axId val="2110453016"/>
      </c:lineChart>
      <c:catAx>
        <c:axId val="213117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53016"/>
        <c:crosses val="autoZero"/>
        <c:auto val="1"/>
        <c:lblAlgn val="ctr"/>
        <c:lblOffset val="100"/>
        <c:noMultiLvlLbl val="0"/>
      </c:catAx>
      <c:valAx>
        <c:axId val="2110453016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17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78776"/>
        <c:axId val="2131009880"/>
      </c:lineChart>
      <c:catAx>
        <c:axId val="21309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09880"/>
        <c:crosses val="autoZero"/>
        <c:auto val="1"/>
        <c:lblAlgn val="ctr"/>
        <c:lblOffset val="100"/>
        <c:noMultiLvlLbl val="0"/>
      </c:catAx>
      <c:valAx>
        <c:axId val="21310098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97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48904"/>
        <c:axId val="2130981592"/>
      </c:lineChart>
      <c:catAx>
        <c:axId val="213094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81592"/>
        <c:crosses val="autoZero"/>
        <c:auto val="1"/>
        <c:lblAlgn val="ctr"/>
        <c:lblOffset val="100"/>
        <c:noMultiLvlLbl val="0"/>
      </c:catAx>
      <c:valAx>
        <c:axId val="213098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94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5224"/>
        <c:axId val="2135539304"/>
      </c:lineChart>
      <c:catAx>
        <c:axId val="21355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39304"/>
        <c:crosses val="autoZero"/>
        <c:auto val="1"/>
        <c:lblAlgn val="ctr"/>
        <c:lblOffset val="100"/>
        <c:noMultiLvlLbl val="0"/>
      </c:catAx>
      <c:valAx>
        <c:axId val="213553930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8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61176"/>
        <c:axId val="-2069166872"/>
      </c:lineChart>
      <c:catAx>
        <c:axId val="203706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66872"/>
        <c:crosses val="autoZero"/>
        <c:auto val="1"/>
        <c:lblAlgn val="ctr"/>
        <c:lblOffset val="100"/>
        <c:noMultiLvlLbl val="0"/>
      </c:catAx>
      <c:valAx>
        <c:axId val="-206916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06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37016"/>
        <c:axId val="2091038040"/>
      </c:lineChart>
      <c:catAx>
        <c:axId val="-20697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38040"/>
        <c:crosses val="autoZero"/>
        <c:auto val="1"/>
        <c:lblAlgn val="ctr"/>
        <c:lblOffset val="100"/>
        <c:noMultiLvlLbl val="0"/>
      </c:catAx>
      <c:valAx>
        <c:axId val="2091038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8360"/>
        <c:axId val="2085271592"/>
      </c:lineChart>
      <c:catAx>
        <c:axId val="20909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71592"/>
        <c:crosses val="autoZero"/>
        <c:auto val="1"/>
        <c:lblAlgn val="ctr"/>
        <c:lblOffset val="100"/>
        <c:noMultiLvlLbl val="0"/>
      </c:catAx>
      <c:valAx>
        <c:axId val="208527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1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8872"/>
        <c:axId val="-2069415128"/>
      </c:lineChart>
      <c:catAx>
        <c:axId val="-206908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15128"/>
        <c:crosses val="autoZero"/>
        <c:auto val="1"/>
        <c:lblAlgn val="ctr"/>
        <c:lblOffset val="100"/>
        <c:noMultiLvlLbl val="0"/>
      </c:catAx>
      <c:valAx>
        <c:axId val="-20694151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8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72424"/>
        <c:axId val="-2136707144"/>
      </c:lineChart>
      <c:catAx>
        <c:axId val="210237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07144"/>
        <c:crosses val="autoZero"/>
        <c:auto val="1"/>
        <c:lblAlgn val="ctr"/>
        <c:lblOffset val="100"/>
        <c:noMultiLvlLbl val="0"/>
      </c:catAx>
      <c:valAx>
        <c:axId val="-21367071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37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11464"/>
        <c:axId val="2135288232"/>
      </c:lineChart>
      <c:catAx>
        <c:axId val="213531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88232"/>
        <c:crosses val="autoZero"/>
        <c:auto val="1"/>
        <c:lblAlgn val="ctr"/>
        <c:lblOffset val="100"/>
        <c:noMultiLvlLbl val="0"/>
      </c:catAx>
      <c:valAx>
        <c:axId val="213528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31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71000"/>
        <c:axId val="2082823208"/>
      </c:lineChart>
      <c:catAx>
        <c:axId val="20828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23208"/>
        <c:crosses val="autoZero"/>
        <c:auto val="1"/>
        <c:lblAlgn val="ctr"/>
        <c:lblOffset val="100"/>
        <c:noMultiLvlLbl val="0"/>
      </c:catAx>
      <c:valAx>
        <c:axId val="20828232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7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6680"/>
        <c:axId val="-2106952296"/>
      </c:lineChart>
      <c:catAx>
        <c:axId val="-21069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52296"/>
        <c:crosses val="autoZero"/>
        <c:auto val="1"/>
        <c:lblAlgn val="ctr"/>
        <c:lblOffset val="100"/>
        <c:noMultiLvlLbl val="0"/>
      </c:catAx>
      <c:valAx>
        <c:axId val="-210695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6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77080"/>
        <c:axId val="2102289176"/>
      </c:lineChart>
      <c:catAx>
        <c:axId val="-21366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89176"/>
        <c:crosses val="autoZero"/>
        <c:auto val="1"/>
        <c:lblAlgn val="ctr"/>
        <c:lblOffset val="100"/>
        <c:noMultiLvlLbl val="0"/>
      </c:catAx>
      <c:valAx>
        <c:axId val="210228917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67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55528"/>
        <c:axId val="-2063928584"/>
      </c:lineChart>
      <c:catAx>
        <c:axId val="-213655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28584"/>
        <c:crosses val="autoZero"/>
        <c:auto val="1"/>
        <c:lblAlgn val="ctr"/>
        <c:lblOffset val="100"/>
        <c:noMultiLvlLbl val="0"/>
      </c:catAx>
      <c:valAx>
        <c:axId val="-206392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55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82168"/>
        <c:axId val="2108364696"/>
      </c:lineChart>
      <c:catAx>
        <c:axId val="-21364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64696"/>
        <c:crosses val="autoZero"/>
        <c:auto val="1"/>
        <c:lblAlgn val="ctr"/>
        <c:lblOffset val="100"/>
        <c:noMultiLvlLbl val="0"/>
      </c:catAx>
      <c:valAx>
        <c:axId val="2108364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4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72920"/>
        <c:axId val="2102261896"/>
      </c:lineChart>
      <c:catAx>
        <c:axId val="-20639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61896"/>
        <c:crosses val="autoZero"/>
        <c:auto val="1"/>
        <c:lblAlgn val="ctr"/>
        <c:lblOffset val="100"/>
        <c:noMultiLvlLbl val="0"/>
      </c:catAx>
      <c:valAx>
        <c:axId val="210226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97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  <c:pt idx="186">
                  <c:v>15.11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71784"/>
        <c:axId val="2095394952"/>
      </c:lineChart>
      <c:catAx>
        <c:axId val="211227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94952"/>
        <c:crosses val="autoZero"/>
        <c:auto val="1"/>
        <c:lblAlgn val="ctr"/>
        <c:lblOffset val="100"/>
        <c:noMultiLvlLbl val="0"/>
      </c:catAx>
      <c:valAx>
        <c:axId val="20953949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27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14920"/>
        <c:axId val="-2136593400"/>
      </c:lineChart>
      <c:catAx>
        <c:axId val="20957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93400"/>
        <c:crosses val="autoZero"/>
        <c:auto val="1"/>
        <c:lblAlgn val="ctr"/>
        <c:lblOffset val="100"/>
        <c:noMultiLvlLbl val="0"/>
      </c:catAx>
      <c:valAx>
        <c:axId val="-213659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1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25480"/>
        <c:axId val="-2136695304"/>
      </c:lineChart>
      <c:catAx>
        <c:axId val="209582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95304"/>
        <c:crosses val="autoZero"/>
        <c:auto val="1"/>
        <c:lblAlgn val="ctr"/>
        <c:lblOffset val="100"/>
        <c:noMultiLvlLbl val="0"/>
      </c:catAx>
      <c:valAx>
        <c:axId val="-21366953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82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17512"/>
        <c:axId val="-2066646536"/>
      </c:lineChart>
      <c:catAx>
        <c:axId val="-206581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46536"/>
        <c:crosses val="autoZero"/>
        <c:auto val="1"/>
        <c:lblAlgn val="ctr"/>
        <c:lblOffset val="100"/>
        <c:noMultiLvlLbl val="0"/>
      </c:catAx>
      <c:valAx>
        <c:axId val="-206664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81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92952"/>
        <c:axId val="-2065805832"/>
      </c:lineChart>
      <c:catAx>
        <c:axId val="-20664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05832"/>
        <c:crosses val="autoZero"/>
        <c:auto val="1"/>
        <c:lblAlgn val="ctr"/>
        <c:lblOffset val="100"/>
        <c:noMultiLvlLbl val="0"/>
      </c:catAx>
      <c:valAx>
        <c:axId val="-20658058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9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4504"/>
        <c:axId val="2107680408"/>
      </c:lineChart>
      <c:catAx>
        <c:axId val="21023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80408"/>
        <c:crosses val="autoZero"/>
        <c:auto val="1"/>
        <c:lblAlgn val="ctr"/>
        <c:lblOffset val="100"/>
        <c:noMultiLvlLbl val="0"/>
      </c:catAx>
      <c:valAx>
        <c:axId val="210768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3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5"/>
  <sheetViews>
    <sheetView topLeftCell="FD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</row>
    <row r="5" spans="1:17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</row>
    <row r="6" spans="1:173">
      <c r="A6" s="10"/>
      <c r="B6" s="34">
        <f>SUM(D6:MI6)</f>
        <v>-211114.08999999994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</row>
    <row r="7" spans="1:17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</row>
    <row r="8" spans="1:173">
      <c r="A8" s="8">
        <f>B8/F2</f>
        <v>-6.3743169825991493E-3</v>
      </c>
      <c r="B8" s="7">
        <f>SUM(D8:MI8)</f>
        <v>-4020.9191526235436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</row>
    <row r="9" spans="1:17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</row>
    <row r="10" spans="1:173">
      <c r="A10" s="10"/>
      <c r="B10" s="10">
        <f>B6/B8</f>
        <v>52.503938026770214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9"/>
  <sheetViews>
    <sheetView topLeftCell="GR1" workbookViewId="0">
      <selection activeCell="HA7" sqref="H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9">
      <c r="C2" s="1" t="s">
        <v>20</v>
      </c>
      <c r="D2" s="1" t="s">
        <v>7</v>
      </c>
      <c r="E2">
        <v>16.73</v>
      </c>
      <c r="F2">
        <f>E2*10000</f>
        <v>167300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-10929.980000000009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</row>
    <row r="7" spans="1:20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</row>
    <row r="8" spans="1:209">
      <c r="A8" s="8">
        <f>B8/F2</f>
        <v>-1.5590315565201209E-2</v>
      </c>
      <c r="B8" s="7">
        <f>SUM(D8:MI8)</f>
        <v>-2608.2597940581622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</row>
    <row r="9" spans="1:20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</row>
    <row r="10" spans="1:209">
      <c r="B10" s="10">
        <f>B6/B8</f>
        <v>4.1905258152962501</v>
      </c>
    </row>
    <row r="12" spans="1:209">
      <c r="C12" s="17" t="s">
        <v>26</v>
      </c>
      <c r="D12" s="17" t="s">
        <v>27</v>
      </c>
    </row>
    <row r="13" spans="1:209">
      <c r="C13" s="10">
        <v>400</v>
      </c>
      <c r="D13" s="10">
        <v>8.4030000000000005</v>
      </c>
    </row>
    <row r="14" spans="1:209">
      <c r="A14" s="1" t="s">
        <v>29</v>
      </c>
      <c r="B14" s="23">
        <v>42991</v>
      </c>
      <c r="C14">
        <v>2000</v>
      </c>
      <c r="D14">
        <v>4.75</v>
      </c>
    </row>
    <row r="15" spans="1:209">
      <c r="A15" s="1" t="s">
        <v>29</v>
      </c>
      <c r="B15" s="11">
        <v>42993</v>
      </c>
      <c r="C15">
        <v>2000</v>
      </c>
      <c r="D15">
        <v>4.71</v>
      </c>
    </row>
    <row r="16" spans="1:20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20"/>
  <sheetViews>
    <sheetView topLeftCell="GM1" workbookViewId="0">
      <selection activeCell="HA7" sqref="H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-115346.09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</row>
    <row r="7" spans="1:20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</row>
    <row r="8" spans="1:209">
      <c r="A8" s="8">
        <f>B8/F2</f>
        <v>-7.6766438207392235E-2</v>
      </c>
      <c r="B8" s="7">
        <f>SUM(D8:MI8)</f>
        <v>-7269.7816982400445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</row>
    <row r="9" spans="1:20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</row>
    <row r="10" spans="1:209">
      <c r="B10">
        <f>B6/B8</f>
        <v>15.866513574668184</v>
      </c>
    </row>
    <row r="16" spans="1:20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topLeftCell="GM1" workbookViewId="0">
      <selection activeCell="HA7" sqref="H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9">
      <c r="C2" s="1" t="s">
        <v>11</v>
      </c>
      <c r="D2" s="1" t="s">
        <v>7</v>
      </c>
      <c r="E2">
        <v>4.05</v>
      </c>
      <c r="F2">
        <f>E2*10000</f>
        <v>40500</v>
      </c>
    </row>
    <row r="3" spans="1:209">
      <c r="C3" s="1" t="s">
        <v>1</v>
      </c>
    </row>
    <row r="4" spans="1:20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 s="27" customFormat="1">
      <c r="B6" s="28">
        <f>SUM(D6:MI6)</f>
        <v>-28828.569999999985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</row>
    <row r="7" spans="1:20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</row>
    <row r="8" spans="1:209">
      <c r="A8" s="8">
        <f>B8/F2</f>
        <v>-6.4500843622994297E-2</v>
      </c>
      <c r="B8" s="7">
        <f>SUM(D8:MI8)</f>
        <v>-2612.2841667312691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</row>
    <row r="9" spans="1:20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</row>
    <row r="10" spans="1:209">
      <c r="B10" s="10">
        <f>B6/B8</f>
        <v>11.035771057048878</v>
      </c>
    </row>
    <row r="12" spans="1:209">
      <c r="C12" s="17" t="s">
        <v>26</v>
      </c>
      <c r="D12" s="17" t="s">
        <v>27</v>
      </c>
    </row>
    <row r="13" spans="1:209">
      <c r="C13" s="10">
        <v>300</v>
      </c>
      <c r="D13" s="10">
        <v>27.286999999999999</v>
      </c>
    </row>
    <row r="14" spans="1:20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4"/>
  <sheetViews>
    <sheetView topLeftCell="GD1" workbookViewId="0">
      <selection activeCell="GR7" sqref="G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0">
      <c r="C2" s="1" t="s">
        <v>8</v>
      </c>
      <c r="D2" s="1" t="s">
        <v>7</v>
      </c>
      <c r="E2">
        <v>220.39</v>
      </c>
      <c r="F2">
        <f>E2*10000</f>
        <v>2203900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</row>
    <row r="6" spans="1:200">
      <c r="B6" s="15">
        <f>SUM(D6:MI6)</f>
        <v>-216171.80999999991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</row>
    <row r="7" spans="1:20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</row>
    <row r="8" spans="1:200">
      <c r="A8" s="8">
        <f>B8/F2</f>
        <v>-4.492639470114735E-2</v>
      </c>
      <c r="B8" s="7">
        <f>SUM(D8:MI8)</f>
        <v>-99013.281281858639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</row>
    <row r="9" spans="1:20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</row>
    <row r="10" spans="1:200">
      <c r="T10" s="22" t="s">
        <v>49</v>
      </c>
      <c r="FE10" t="s">
        <v>82</v>
      </c>
    </row>
    <row r="13" spans="1:200">
      <c r="C13" s="1" t="s">
        <v>26</v>
      </c>
      <c r="D13" s="1" t="s">
        <v>27</v>
      </c>
      <c r="E13" s="1" t="s">
        <v>47</v>
      </c>
    </row>
    <row r="14" spans="1:20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5"/>
  <sheetViews>
    <sheetView topLeftCell="GM1" workbookViewId="0">
      <selection activeCell="HA7" sqref="H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9">
      <c r="C2" s="1" t="s">
        <v>9</v>
      </c>
      <c r="D2" s="1" t="s">
        <v>7</v>
      </c>
      <c r="E2">
        <v>9.6</v>
      </c>
      <c r="F2">
        <f>E2*10000</f>
        <v>96000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-90874.350000000035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</row>
    <row r="7" spans="1:20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</row>
    <row r="8" spans="1:209">
      <c r="A8" s="8">
        <f>B8/F2</f>
        <v>-0.16620741270767483</v>
      </c>
      <c r="B8" s="7">
        <f>SUM(D8:MI8)</f>
        <v>-15955.911619936784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</row>
    <row r="9" spans="1:20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</row>
    <row r="12" spans="1:209">
      <c r="C12" s="1" t="s">
        <v>26</v>
      </c>
      <c r="D12" s="1" t="s">
        <v>27</v>
      </c>
      <c r="E12" s="1" t="s">
        <v>30</v>
      </c>
    </row>
    <row r="13" spans="1:20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9">
      <c r="C14" s="12"/>
      <c r="D14" s="13"/>
      <c r="E14" s="13"/>
    </row>
    <row r="15" spans="1:20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5"/>
  <sheetViews>
    <sheetView topLeftCell="FP1" workbookViewId="0">
      <selection activeCell="GC7" sqref="G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5">
      <c r="C2" s="1" t="s">
        <v>15</v>
      </c>
      <c r="D2" s="1" t="s">
        <v>7</v>
      </c>
      <c r="E2">
        <v>3.89</v>
      </c>
      <c r="F2">
        <f>E2*10000</f>
        <v>38900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</row>
    <row r="6" spans="1:185">
      <c r="B6" s="15">
        <f>SUM(D6:MI6)</f>
        <v>-457.92999999999944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</row>
    <row r="7" spans="1:18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</row>
    <row r="8" spans="1:185">
      <c r="A8" s="8">
        <f>B8/F2</f>
        <v>-9.8733595433215388E-4</v>
      </c>
      <c r="B8" s="7">
        <f>SUM(D8:MI8)</f>
        <v>-38.407368623520782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</row>
    <row r="9" spans="1:18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</row>
    <row r="10" spans="1:185">
      <c r="CD10" s="1" t="s">
        <v>76</v>
      </c>
      <c r="FB10" t="s">
        <v>82</v>
      </c>
      <c r="FP10" s="1" t="s">
        <v>84</v>
      </c>
    </row>
    <row r="14" spans="1:185">
      <c r="C14" s="1" t="s">
        <v>26</v>
      </c>
      <c r="D14" s="17" t="s">
        <v>27</v>
      </c>
      <c r="E14" s="1" t="s">
        <v>30</v>
      </c>
    </row>
    <row r="15" spans="1:18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8"/>
  <sheetViews>
    <sheetView topLeftCell="GK1" workbookViewId="0">
      <selection activeCell="HA7" sqref="H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-73369.400000000081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</row>
    <row r="7" spans="1:20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</row>
    <row r="8" spans="1:209">
      <c r="A8" s="8">
        <f>B8/F2</f>
        <v>-2.6175123687714932E-2</v>
      </c>
      <c r="B8" s="7">
        <f>SUM(D8:MI8)</f>
        <v>-20762.108109095479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</row>
    <row r="9" spans="1:20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</row>
    <row r="14" spans="1:209">
      <c r="C14" s="1" t="s">
        <v>26</v>
      </c>
      <c r="D14" s="1" t="s">
        <v>27</v>
      </c>
      <c r="E14" s="1" t="s">
        <v>30</v>
      </c>
    </row>
    <row r="15" spans="1:20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5"/>
  <sheetViews>
    <sheetView topLeftCell="GJ1" workbookViewId="0">
      <selection activeCell="GZ7" sqref="G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8">
      <c r="C2" s="1" t="s">
        <v>14</v>
      </c>
      <c r="D2" s="1" t="s">
        <v>7</v>
      </c>
      <c r="E2">
        <v>19.88</v>
      </c>
      <c r="F2">
        <f>E2*10000</f>
        <v>198800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</row>
    <row r="6" spans="1:208">
      <c r="B6" s="15">
        <f>SUM(D6:MI6)</f>
        <v>-43136.090000000004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</row>
    <row r="7" spans="1:20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</row>
    <row r="8" spans="1:208">
      <c r="A8" s="8">
        <f>B8/F2</f>
        <v>-4.817638396024649E-2</v>
      </c>
      <c r="B8" s="7">
        <f>SUM(D8:MI8)</f>
        <v>-9577.4651312970018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</row>
    <row r="9" spans="1:20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</row>
    <row r="10" spans="1:20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8">
      <c r="C13" s="17" t="s">
        <v>26</v>
      </c>
      <c r="D13" s="17" t="s">
        <v>27</v>
      </c>
      <c r="E13" s="1" t="s">
        <v>35</v>
      </c>
    </row>
    <row r="14" spans="1:20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topLeftCell="GI1" workbookViewId="0">
      <selection activeCell="HA7" sqref="H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-75523.140000000014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</row>
    <row r="7" spans="1:20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</row>
    <row r="8" spans="1:209">
      <c r="A8" s="8">
        <f>B8/F2</f>
        <v>-1.1644941327333264E-2</v>
      </c>
      <c r="B8" s="7">
        <f>SUM(D8:MI8)</f>
        <v>-20789.713751688076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</row>
    <row r="9" spans="1:20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</row>
    <row r="10" spans="1:209">
      <c r="B10">
        <f>B6/B8</f>
        <v>3.6327166839354734</v>
      </c>
      <c r="U10" s="1" t="s">
        <v>51</v>
      </c>
      <c r="V10" s="1" t="s">
        <v>41</v>
      </c>
    </row>
    <row r="12" spans="1:209">
      <c r="C12" s="1" t="s">
        <v>26</v>
      </c>
      <c r="D12" s="1" t="s">
        <v>27</v>
      </c>
    </row>
    <row r="13" spans="1:209">
      <c r="C13">
        <v>800</v>
      </c>
      <c r="D13">
        <v>9.1660000000000004</v>
      </c>
    </row>
    <row r="14" spans="1:20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4"/>
  <sheetViews>
    <sheetView topLeftCell="DU1" workbookViewId="0">
      <selection activeCell="EJ7" sqref="E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0">
      <c r="C2" s="1" t="s">
        <v>13</v>
      </c>
      <c r="D2" s="1" t="s">
        <v>7</v>
      </c>
      <c r="E2">
        <v>6.98</v>
      </c>
      <c r="F2">
        <f>E2*10000</f>
        <v>69800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</row>
    <row r="6" spans="1:140">
      <c r="B6" s="15">
        <f>SUM(D6:MI6)</f>
        <v>-111582.28999999995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</row>
    <row r="7" spans="1:14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</row>
    <row r="8" spans="1:140">
      <c r="A8" s="8">
        <f>B8/F2</f>
        <v>-0.16107545415002769</v>
      </c>
      <c r="B8" s="7">
        <f>SUM(D8:MI8)</f>
        <v>-11243.066699671934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</row>
    <row r="9" spans="1:14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</row>
    <row r="10" spans="1:140">
      <c r="DS10" t="s">
        <v>82</v>
      </c>
      <c r="ED10" s="1" t="s">
        <v>41</v>
      </c>
      <c r="EH10" s="1" t="s">
        <v>41</v>
      </c>
      <c r="EI10" s="1" t="s">
        <v>41</v>
      </c>
    </row>
    <row r="12" spans="1:140">
      <c r="C12" s="1" t="s">
        <v>26</v>
      </c>
      <c r="D12" s="1" t="s">
        <v>27</v>
      </c>
    </row>
    <row r="13" spans="1:140">
      <c r="C13">
        <v>400</v>
      </c>
      <c r="D13">
        <v>27.524999999999999</v>
      </c>
      <c r="G13" s="1" t="s">
        <v>31</v>
      </c>
    </row>
    <row r="14" spans="1:14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3"/>
  <sheetViews>
    <sheetView topLeftCell="GE1" workbookViewId="0">
      <selection activeCell="GM7" sqref="G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5">
      <c r="C2" s="1" t="s">
        <v>53</v>
      </c>
      <c r="D2" s="1" t="s">
        <v>7</v>
      </c>
      <c r="E2">
        <v>12.56</v>
      </c>
      <c r="F2">
        <f>E2*10000</f>
        <v>125600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</row>
    <row r="6" spans="1:195">
      <c r="B6" s="15">
        <f>SUM(D6:MI6)</f>
        <v>493577.10000000009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</row>
    <row r="7" spans="1:19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</row>
    <row r="8" spans="1:195">
      <c r="A8" s="8">
        <f>B8/F2</f>
        <v>6.620721363931859E-3</v>
      </c>
      <c r="B8" s="7">
        <f>SUM(D8:MI8)</f>
        <v>831.56260330984151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</row>
    <row r="9" spans="1:19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</row>
    <row r="10" spans="1:195">
      <c r="B10">
        <f>B6/B8</f>
        <v>593.55374813084575</v>
      </c>
      <c r="GM10" t="s">
        <v>89</v>
      </c>
    </row>
    <row r="12" spans="1:195">
      <c r="C12" s="17" t="s">
        <v>26</v>
      </c>
      <c r="D12" s="17" t="s">
        <v>27</v>
      </c>
    </row>
    <row r="13" spans="1:19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topLeftCell="GO1" workbookViewId="0">
      <selection activeCell="HA7" sqref="H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9">
      <c r="C2" s="1" t="s">
        <v>19</v>
      </c>
      <c r="D2" s="1" t="s">
        <v>7</v>
      </c>
      <c r="E2">
        <v>19.34</v>
      </c>
      <c r="F2">
        <f>E2*10000</f>
        <v>193400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-31800.069999999982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</row>
    <row r="7" spans="1:20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</row>
    <row r="8" spans="1:209">
      <c r="A8" s="8">
        <f>B8/F2</f>
        <v>-6.0593870391573941E-2</v>
      </c>
      <c r="B8" s="7">
        <f>SUM(D8:MI8)</f>
        <v>-11718.8545337304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</row>
    <row r="9" spans="1:20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</row>
    <row r="10" spans="1:209">
      <c r="DY10" s="1" t="s">
        <v>41</v>
      </c>
    </row>
    <row r="12" spans="1:209">
      <c r="C12" s="17" t="s">
        <v>26</v>
      </c>
      <c r="D12" s="17" t="s">
        <v>27</v>
      </c>
    </row>
    <row r="13" spans="1:209">
      <c r="C13" s="10">
        <v>600</v>
      </c>
      <c r="D13" s="10">
        <v>7.2480000000000002</v>
      </c>
    </row>
    <row r="14" spans="1:20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topLeftCell="GJ1" workbookViewId="0">
      <selection activeCell="HA7" sqref="H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9">
      <c r="C2" s="1" t="s">
        <v>21</v>
      </c>
      <c r="D2" s="1" t="s">
        <v>7</v>
      </c>
      <c r="E2">
        <v>5.4</v>
      </c>
      <c r="F2">
        <f>E2*10000</f>
        <v>54000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-6864.5600000000022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</row>
    <row r="7" spans="1:20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</row>
    <row r="8" spans="1:209">
      <c r="A8" s="8">
        <f>B8/F2</f>
        <v>-2.378552311179577E-2</v>
      </c>
      <c r="B8" s="7">
        <f>SUM(D8:MI8)</f>
        <v>-1284.4182480369716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</row>
    <row r="9" spans="1:20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</row>
    <row r="12" spans="1:209">
      <c r="C12" s="17" t="s">
        <v>26</v>
      </c>
      <c r="D12" s="17" t="s">
        <v>27</v>
      </c>
    </row>
    <row r="13" spans="1:209">
      <c r="C13" s="10">
        <v>300</v>
      </c>
      <c r="D13" s="10">
        <v>8.4870000000000001</v>
      </c>
    </row>
    <row r="14" spans="1:20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3"/>
  <sheetViews>
    <sheetView tabSelected="1" topLeftCell="FQ1" workbookViewId="0">
      <selection activeCell="GH7" sqref="G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0">
      <c r="C2" s="1" t="s">
        <v>58</v>
      </c>
      <c r="D2" s="1" t="s">
        <v>7</v>
      </c>
      <c r="E2">
        <v>7.83</v>
      </c>
      <c r="F2">
        <f>E2*10000</f>
        <v>78300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</row>
    <row r="6" spans="1:190">
      <c r="B6" s="15">
        <f>SUM(D6:MI6)</f>
        <v>-10526.560000000001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</row>
    <row r="7" spans="1:19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</row>
    <row r="8" spans="1:190">
      <c r="A8" s="8">
        <f>B8/F2</f>
        <v>-1.0625478737578492E-2</v>
      </c>
      <c r="B8" s="7">
        <f>SUM(D8:MI8)</f>
        <v>-831.9749851523959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</row>
    <row r="9" spans="1:19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</row>
    <row r="10" spans="1:190">
      <c r="GF10" t="s">
        <v>88</v>
      </c>
    </row>
    <row r="11" spans="1:190">
      <c r="GF11" t="s">
        <v>87</v>
      </c>
    </row>
    <row r="12" spans="1:190">
      <c r="C12" s="17" t="s">
        <v>26</v>
      </c>
      <c r="D12" s="17" t="s">
        <v>27</v>
      </c>
    </row>
    <row r="13" spans="1:19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B1" workbookViewId="0">
      <selection activeCell="CQ7" sqref="C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-130327.98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-3.3638310618166425E-2</v>
      </c>
      <c r="B8" s="7">
        <f>SUM(D8:MI8)</f>
        <v>-2199.9455144280842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Z1" workbookViewId="0">
      <selection activeCell="CQ7" sqref="C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-39304.639999999985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-3.7894055068314358E-3</v>
      </c>
      <c r="B8" s="7">
        <f>SUM(D8:MI8)</f>
        <v>-394.47711326115245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7"/>
  <sheetViews>
    <sheetView topLeftCell="GK1" workbookViewId="0">
      <selection activeCell="HA7" sqref="H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32276.400000000016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</row>
    <row r="7" spans="1:20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</row>
    <row r="8" spans="1:209">
      <c r="A8" s="8">
        <f>B8/F2</f>
        <v>7.7244983094455571E-4</v>
      </c>
      <c r="B8" s="7">
        <f>SUM(D8:MI8)</f>
        <v>7381.3760945399854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</row>
    <row r="9" spans="1:20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</row>
    <row r="10" spans="1:209">
      <c r="B10" s="10">
        <f>B6/B8</f>
        <v>4.3726805932399131</v>
      </c>
      <c r="GS10" t="s">
        <v>85</v>
      </c>
    </row>
    <row r="12" spans="1:209">
      <c r="C12" s="17" t="s">
        <v>26</v>
      </c>
      <c r="D12" s="17" t="s">
        <v>27</v>
      </c>
    </row>
    <row r="13" spans="1:209">
      <c r="C13" s="10">
        <v>1000</v>
      </c>
      <c r="D13" s="10">
        <v>7.5910000000000002</v>
      </c>
    </row>
    <row r="14" spans="1:209">
      <c r="C14">
        <v>900</v>
      </c>
      <c r="D14">
        <v>5.9</v>
      </c>
    </row>
    <row r="15" spans="1:209">
      <c r="A15" s="1" t="s">
        <v>28</v>
      </c>
      <c r="B15" s="38">
        <v>11232</v>
      </c>
      <c r="C15">
        <v>1900</v>
      </c>
      <c r="D15">
        <v>6</v>
      </c>
    </row>
    <row r="16" spans="1:20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7"/>
  <sheetViews>
    <sheetView topLeftCell="GN1" workbookViewId="0">
      <selection activeCell="HA7" sqref="H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9">
      <c r="C2" s="1" t="s">
        <v>17</v>
      </c>
      <c r="D2" s="1" t="s">
        <v>7</v>
      </c>
      <c r="E2">
        <v>220.9</v>
      </c>
      <c r="F2">
        <f>E2*10000</f>
        <v>2209000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109443.74999999987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</row>
    <row r="7" spans="1:20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</row>
    <row r="8" spans="1:209">
      <c r="A8" s="8">
        <f>B8/F2</f>
        <v>5.4918815101135162E-3</v>
      </c>
      <c r="B8" s="7">
        <f>SUM(D8:MI8)</f>
        <v>12131.566255840757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</row>
    <row r="9" spans="1:20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</row>
    <row r="10" spans="1:209">
      <c r="B10" s="10">
        <f>B6/B8</f>
        <v>9.0214031471252163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9">
      <c r="AB11" s="1" t="s">
        <v>61</v>
      </c>
    </row>
    <row r="13" spans="1:209">
      <c r="C13" s="17" t="s">
        <v>26</v>
      </c>
      <c r="D13" s="17" t="s">
        <v>27</v>
      </c>
      <c r="E13" s="1" t="s">
        <v>28</v>
      </c>
    </row>
    <row r="14" spans="1:20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5"/>
  <sheetViews>
    <sheetView topLeftCell="FO1" workbookViewId="0">
      <selection activeCell="GD7" sqref="G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6">
      <c r="C2" s="1" t="s">
        <v>33</v>
      </c>
      <c r="D2" s="1" t="s">
        <v>7</v>
      </c>
      <c r="E2">
        <v>11.94</v>
      </c>
      <c r="F2">
        <f>E2*10000</f>
        <v>119400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</row>
    <row r="6" spans="1:186">
      <c r="B6" s="15">
        <f>SUM(D6:MI6)</f>
        <v>-38675.439999999995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</row>
    <row r="7" spans="1:18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</row>
    <row r="8" spans="1:186">
      <c r="A8" s="8">
        <f>B8/F2</f>
        <v>-7.6342270172470944E-2</v>
      </c>
      <c r="B8" s="7">
        <f>SUM(D8:MI8)</f>
        <v>-9115.26705859303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</row>
    <row r="9" spans="1:18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</row>
    <row r="10" spans="1:186">
      <c r="B10">
        <f>B6/B8</f>
        <v>4.2429299933171318</v>
      </c>
      <c r="DF10" t="s">
        <v>82</v>
      </c>
    </row>
    <row r="12" spans="1:186">
      <c r="C12" s="17" t="s">
        <v>26</v>
      </c>
      <c r="D12" s="17" t="s">
        <v>27</v>
      </c>
    </row>
    <row r="13" spans="1:186">
      <c r="C13" s="10">
        <v>800</v>
      </c>
      <c r="D13" s="10">
        <v>14.318</v>
      </c>
    </row>
    <row r="14" spans="1:18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7"/>
  <sheetViews>
    <sheetView topLeftCell="GL1" workbookViewId="0">
      <selection activeCell="HA7" sqref="H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</row>
    <row r="6" spans="1:209">
      <c r="B6" s="15">
        <f>SUM(D6:MI6)</f>
        <v>29351.779999999922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</row>
    <row r="7" spans="1:20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</row>
    <row r="8" spans="1:209">
      <c r="A8" s="8">
        <f>B8/F2</f>
        <v>6.2837518386991552E-4</v>
      </c>
      <c r="B8" s="7">
        <f>SUM(D8:MI8)</f>
        <v>1856.9743433723745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</row>
    <row r="9" spans="1:20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</row>
    <row r="10" spans="1:209">
      <c r="B10">
        <f>B6/B8</f>
        <v>15.806238844794896</v>
      </c>
      <c r="AJ10" t="s">
        <v>65</v>
      </c>
    </row>
    <row r="12" spans="1:209">
      <c r="C12" s="17" t="s">
        <v>26</v>
      </c>
      <c r="D12" s="17" t="s">
        <v>27</v>
      </c>
      <c r="E12" s="1" t="s">
        <v>30</v>
      </c>
    </row>
    <row r="13" spans="1:20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9">
      <c r="A14" s="1" t="s">
        <v>29</v>
      </c>
      <c r="B14" s="16">
        <v>43040</v>
      </c>
      <c r="C14">
        <v>1700</v>
      </c>
      <c r="D14">
        <v>8.23</v>
      </c>
    </row>
    <row r="15" spans="1:209">
      <c r="A15" s="1" t="s">
        <v>29</v>
      </c>
      <c r="B15" s="16">
        <v>43054</v>
      </c>
      <c r="C15">
        <v>2400</v>
      </c>
      <c r="D15">
        <v>8.34</v>
      </c>
    </row>
    <row r="16" spans="1:20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"/>
  <sheetViews>
    <sheetView topLeftCell="EK1" workbookViewId="0">
      <selection activeCell="EU7" sqref="E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2018-06-15T14:26:12Z</dcterms:modified>
</cp:coreProperties>
</file>