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15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N8" i="20" l="1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<sst xmlns="http://schemas.openxmlformats.org/spreadsheetml/2006/main" count="325" uniqueCount="84">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</sst>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14104"/>
        <c:axId val="2091491784"/>
      </c:lineChart>
      <c:catAx>
        <c:axId val="202061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91784"/>
        <c:crosses val="autoZero"/>
        <c:auto val="1"/>
        <c:lblAlgn val="ctr"/>
        <c:lblOffset val="100"/>
        <c:tickLblSkip val="2"/>
        <c:noMultiLvlLbl val="0"/>
      </c:catAx>
      <c:valAx>
        <c:axId val="209149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061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60968"/>
        <c:axId val="-2137659576"/>
      </c:lineChart>
      <c:catAx>
        <c:axId val="-213766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59576"/>
        <c:crosses val="autoZero"/>
        <c:auto val="1"/>
        <c:lblAlgn val="ctr"/>
        <c:lblOffset val="100"/>
        <c:noMultiLvlLbl val="0"/>
      </c:catAx>
      <c:valAx>
        <c:axId val="-213765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66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91880"/>
        <c:axId val="-2137605352"/>
      </c:lineChart>
      <c:catAx>
        <c:axId val="-21375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05352"/>
        <c:crosses val="autoZero"/>
        <c:auto val="1"/>
        <c:lblAlgn val="ctr"/>
        <c:lblOffset val="100"/>
        <c:noMultiLvlLbl val="0"/>
      </c:catAx>
      <c:valAx>
        <c:axId val="-21376053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9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572552"/>
        <c:axId val="-2137569544"/>
      </c:barChart>
      <c:catAx>
        <c:axId val="-213757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69544"/>
        <c:crosses val="autoZero"/>
        <c:auto val="1"/>
        <c:lblAlgn val="ctr"/>
        <c:lblOffset val="100"/>
        <c:noMultiLvlLbl val="0"/>
      </c:catAx>
      <c:valAx>
        <c:axId val="-213756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24776"/>
        <c:axId val="-2137421800"/>
      </c:lineChart>
      <c:catAx>
        <c:axId val="-213742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21800"/>
        <c:crosses val="autoZero"/>
        <c:auto val="1"/>
        <c:lblAlgn val="ctr"/>
        <c:lblOffset val="100"/>
        <c:noMultiLvlLbl val="0"/>
      </c:catAx>
      <c:valAx>
        <c:axId val="-213742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2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95192"/>
        <c:axId val="-2125592184"/>
      </c:lineChart>
      <c:catAx>
        <c:axId val="-21255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592184"/>
        <c:crosses val="autoZero"/>
        <c:auto val="1"/>
        <c:lblAlgn val="ctr"/>
        <c:lblOffset val="100"/>
        <c:noMultiLvlLbl val="0"/>
      </c:catAx>
      <c:valAx>
        <c:axId val="-21255921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59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570760"/>
        <c:axId val="-2125567752"/>
      </c:barChart>
      <c:catAx>
        <c:axId val="-21255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567752"/>
        <c:crosses val="autoZero"/>
        <c:auto val="1"/>
        <c:lblAlgn val="ctr"/>
        <c:lblOffset val="100"/>
        <c:noMultiLvlLbl val="0"/>
      </c:catAx>
      <c:valAx>
        <c:axId val="-212556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5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15880"/>
        <c:axId val="-2125679736"/>
      </c:lineChart>
      <c:catAx>
        <c:axId val="-212551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79736"/>
        <c:crosses val="autoZero"/>
        <c:auto val="1"/>
        <c:lblAlgn val="ctr"/>
        <c:lblOffset val="100"/>
        <c:noMultiLvlLbl val="0"/>
      </c:catAx>
      <c:valAx>
        <c:axId val="-212567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51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26408"/>
        <c:axId val="-2125623400"/>
      </c:lineChart>
      <c:catAx>
        <c:axId val="-212562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623400"/>
        <c:crosses val="autoZero"/>
        <c:auto val="1"/>
        <c:lblAlgn val="ctr"/>
        <c:lblOffset val="100"/>
        <c:noMultiLvlLbl val="0"/>
      </c:catAx>
      <c:valAx>
        <c:axId val="-21256234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62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37208"/>
        <c:axId val="-2125734200"/>
      </c:barChart>
      <c:catAx>
        <c:axId val="-212573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34200"/>
        <c:crosses val="autoZero"/>
        <c:auto val="1"/>
        <c:lblAlgn val="ctr"/>
        <c:lblOffset val="100"/>
        <c:noMultiLvlLbl val="0"/>
      </c:catAx>
      <c:valAx>
        <c:axId val="-21257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7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30488"/>
        <c:axId val="-2112227432"/>
      </c:lineChart>
      <c:catAx>
        <c:axId val="-207633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27432"/>
        <c:crosses val="autoZero"/>
        <c:auto val="1"/>
        <c:lblAlgn val="ctr"/>
        <c:lblOffset val="100"/>
        <c:noMultiLvlLbl val="0"/>
      </c:catAx>
      <c:valAx>
        <c:axId val="-211222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3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1816"/>
        <c:axId val="2091094760"/>
      </c:lineChart>
      <c:catAx>
        <c:axId val="209109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94760"/>
        <c:crosses val="autoZero"/>
        <c:auto val="1"/>
        <c:lblAlgn val="ctr"/>
        <c:lblOffset val="100"/>
        <c:tickLblSkip val="2"/>
        <c:noMultiLvlLbl val="0"/>
      </c:catAx>
      <c:valAx>
        <c:axId val="20910947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9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65576"/>
        <c:axId val="2089881432"/>
      </c:lineChart>
      <c:catAx>
        <c:axId val="20898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81432"/>
        <c:crosses val="autoZero"/>
        <c:auto val="1"/>
        <c:lblAlgn val="ctr"/>
        <c:lblOffset val="100"/>
        <c:noMultiLvlLbl val="0"/>
      </c:catAx>
      <c:valAx>
        <c:axId val="208988143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6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900840"/>
        <c:axId val="-2015898024"/>
      </c:barChart>
      <c:catAx>
        <c:axId val="-201590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898024"/>
        <c:crosses val="autoZero"/>
        <c:auto val="1"/>
        <c:lblAlgn val="ctr"/>
        <c:lblOffset val="100"/>
        <c:noMultiLvlLbl val="0"/>
      </c:catAx>
      <c:valAx>
        <c:axId val="-201589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90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82616"/>
        <c:axId val="-2125775288"/>
      </c:lineChart>
      <c:catAx>
        <c:axId val="-212568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75288"/>
        <c:crosses val="autoZero"/>
        <c:auto val="1"/>
        <c:lblAlgn val="ctr"/>
        <c:lblOffset val="100"/>
        <c:noMultiLvlLbl val="0"/>
      </c:catAx>
      <c:valAx>
        <c:axId val="-212577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68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01256"/>
        <c:axId val="-2125798248"/>
      </c:lineChart>
      <c:catAx>
        <c:axId val="-21258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98248"/>
        <c:crosses val="autoZero"/>
        <c:auto val="1"/>
        <c:lblAlgn val="ctr"/>
        <c:lblOffset val="100"/>
        <c:noMultiLvlLbl val="0"/>
      </c:catAx>
      <c:valAx>
        <c:axId val="-2125798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80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859528"/>
        <c:axId val="-2125856520"/>
      </c:barChart>
      <c:catAx>
        <c:axId val="-212585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56520"/>
        <c:crosses val="autoZero"/>
        <c:auto val="1"/>
        <c:lblAlgn val="ctr"/>
        <c:lblOffset val="100"/>
        <c:noMultiLvlLbl val="0"/>
      </c:catAx>
      <c:valAx>
        <c:axId val="-212585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85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82232"/>
        <c:axId val="-2125879224"/>
      </c:lineChart>
      <c:catAx>
        <c:axId val="-21258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79224"/>
        <c:crosses val="autoZero"/>
        <c:auto val="1"/>
        <c:lblAlgn val="ctr"/>
        <c:lblOffset val="100"/>
        <c:noMultiLvlLbl val="0"/>
      </c:catAx>
      <c:valAx>
        <c:axId val="-212587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88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30024"/>
        <c:axId val="-2125927016"/>
      </c:lineChart>
      <c:catAx>
        <c:axId val="-212593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927016"/>
        <c:crosses val="autoZero"/>
        <c:auto val="1"/>
        <c:lblAlgn val="ctr"/>
        <c:lblOffset val="100"/>
        <c:noMultiLvlLbl val="0"/>
      </c:catAx>
      <c:valAx>
        <c:axId val="-212592701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3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988232"/>
        <c:axId val="-2125985224"/>
      </c:barChart>
      <c:catAx>
        <c:axId val="-212598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985224"/>
        <c:crosses val="autoZero"/>
        <c:auto val="1"/>
        <c:lblAlgn val="ctr"/>
        <c:lblOffset val="100"/>
        <c:noMultiLvlLbl val="0"/>
      </c:catAx>
      <c:valAx>
        <c:axId val="-212598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98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45656"/>
        <c:axId val="2089880248"/>
      </c:lineChart>
      <c:catAx>
        <c:axId val="208984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80248"/>
        <c:crosses val="autoZero"/>
        <c:auto val="1"/>
        <c:lblAlgn val="ctr"/>
        <c:lblOffset val="100"/>
        <c:noMultiLvlLbl val="0"/>
      </c:catAx>
      <c:valAx>
        <c:axId val="208988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4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58008"/>
        <c:axId val="2089960680"/>
      </c:lineChart>
      <c:catAx>
        <c:axId val="20899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60680"/>
        <c:crosses val="autoZero"/>
        <c:auto val="1"/>
        <c:lblAlgn val="ctr"/>
        <c:lblOffset val="100"/>
        <c:noMultiLvlLbl val="0"/>
      </c:catAx>
      <c:valAx>
        <c:axId val="2089960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5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855032"/>
        <c:axId val="-2016771688"/>
      </c:barChart>
      <c:catAx>
        <c:axId val="209185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71688"/>
        <c:crosses val="autoZero"/>
        <c:auto val="1"/>
        <c:lblAlgn val="ctr"/>
        <c:lblOffset val="100"/>
        <c:tickLblSkip val="2"/>
        <c:noMultiLvlLbl val="0"/>
      </c:catAx>
      <c:valAx>
        <c:axId val="-201677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5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19656"/>
        <c:axId val="-2077116872"/>
      </c:barChart>
      <c:catAx>
        <c:axId val="-20771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16872"/>
        <c:crosses val="autoZero"/>
        <c:auto val="1"/>
        <c:lblAlgn val="ctr"/>
        <c:lblOffset val="100"/>
        <c:noMultiLvlLbl val="0"/>
      </c:catAx>
      <c:valAx>
        <c:axId val="-207711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01576"/>
        <c:axId val="-2125998568"/>
      </c:lineChart>
      <c:catAx>
        <c:axId val="-212600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998568"/>
        <c:crosses val="autoZero"/>
        <c:auto val="1"/>
        <c:lblAlgn val="ctr"/>
        <c:lblOffset val="100"/>
        <c:noMultiLvlLbl val="0"/>
      </c:catAx>
      <c:valAx>
        <c:axId val="-212599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00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94472"/>
        <c:axId val="-2126191464"/>
      </c:lineChart>
      <c:catAx>
        <c:axId val="-212619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191464"/>
        <c:crosses val="autoZero"/>
        <c:auto val="1"/>
        <c:lblAlgn val="ctr"/>
        <c:lblOffset val="100"/>
        <c:noMultiLvlLbl val="0"/>
      </c:catAx>
      <c:valAx>
        <c:axId val="-212619146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19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169592"/>
        <c:axId val="-2126166584"/>
      </c:barChart>
      <c:catAx>
        <c:axId val="-212616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166584"/>
        <c:crosses val="autoZero"/>
        <c:auto val="1"/>
        <c:lblAlgn val="ctr"/>
        <c:lblOffset val="100"/>
        <c:noMultiLvlLbl val="0"/>
      </c:catAx>
      <c:valAx>
        <c:axId val="-21261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16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14968"/>
        <c:axId val="-2126111960"/>
      </c:lineChart>
      <c:catAx>
        <c:axId val="-21261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111960"/>
        <c:crosses val="autoZero"/>
        <c:auto val="1"/>
        <c:lblAlgn val="ctr"/>
        <c:lblOffset val="100"/>
        <c:noMultiLvlLbl val="0"/>
      </c:catAx>
      <c:valAx>
        <c:axId val="-212611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11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59608"/>
        <c:axId val="-2126056600"/>
      </c:lineChart>
      <c:catAx>
        <c:axId val="-21260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056600"/>
        <c:crosses val="autoZero"/>
        <c:auto val="1"/>
        <c:lblAlgn val="ctr"/>
        <c:lblOffset val="100"/>
        <c:noMultiLvlLbl val="0"/>
      </c:catAx>
      <c:valAx>
        <c:axId val="-21260566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0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035176"/>
        <c:axId val="-2126032168"/>
      </c:barChart>
      <c:catAx>
        <c:axId val="-21260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032168"/>
        <c:crosses val="autoZero"/>
        <c:auto val="1"/>
        <c:lblAlgn val="ctr"/>
        <c:lblOffset val="100"/>
        <c:noMultiLvlLbl val="0"/>
      </c:catAx>
      <c:valAx>
        <c:axId val="-212603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03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32472"/>
        <c:axId val="-2126229464"/>
      </c:lineChart>
      <c:catAx>
        <c:axId val="-212623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29464"/>
        <c:crosses val="autoZero"/>
        <c:auto val="1"/>
        <c:lblAlgn val="ctr"/>
        <c:lblOffset val="100"/>
        <c:noMultiLvlLbl val="0"/>
      </c:catAx>
      <c:valAx>
        <c:axId val="-2126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23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83496"/>
        <c:axId val="-2126280488"/>
      </c:lineChart>
      <c:catAx>
        <c:axId val="-212628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80488"/>
        <c:crosses val="autoZero"/>
        <c:auto val="1"/>
        <c:lblAlgn val="ctr"/>
        <c:lblOffset val="100"/>
        <c:noMultiLvlLbl val="0"/>
      </c:catAx>
      <c:valAx>
        <c:axId val="-212628048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8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59912"/>
        <c:axId val="-2126356904"/>
      </c:barChart>
      <c:catAx>
        <c:axId val="-2126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56904"/>
        <c:crosses val="autoZero"/>
        <c:auto val="1"/>
        <c:lblAlgn val="ctr"/>
        <c:lblOffset val="100"/>
        <c:noMultiLvlLbl val="0"/>
      </c:catAx>
      <c:valAx>
        <c:axId val="-212635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20168"/>
        <c:axId val="-2017117160"/>
      </c:lineChart>
      <c:catAx>
        <c:axId val="-201712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17160"/>
        <c:crosses val="autoZero"/>
        <c:auto val="1"/>
        <c:lblAlgn val="ctr"/>
        <c:lblOffset val="100"/>
        <c:noMultiLvlLbl val="0"/>
      </c:catAx>
      <c:valAx>
        <c:axId val="-201711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2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96232"/>
        <c:axId val="-2126393256"/>
      </c:lineChart>
      <c:catAx>
        <c:axId val="-212639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93256"/>
        <c:crosses val="autoZero"/>
        <c:auto val="1"/>
        <c:lblAlgn val="ctr"/>
        <c:lblOffset val="100"/>
        <c:noMultiLvlLbl val="0"/>
      </c:catAx>
      <c:valAx>
        <c:axId val="-212639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39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79240"/>
        <c:axId val="-2126476232"/>
      </c:lineChart>
      <c:catAx>
        <c:axId val="-212647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76232"/>
        <c:crosses val="autoZero"/>
        <c:auto val="1"/>
        <c:lblAlgn val="ctr"/>
        <c:lblOffset val="100"/>
        <c:noMultiLvlLbl val="0"/>
      </c:catAx>
      <c:valAx>
        <c:axId val="-21264762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7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54760"/>
        <c:axId val="-2126451752"/>
      </c:barChart>
      <c:catAx>
        <c:axId val="-212645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451752"/>
        <c:crosses val="autoZero"/>
        <c:auto val="1"/>
        <c:lblAlgn val="ctr"/>
        <c:lblOffset val="100"/>
        <c:noMultiLvlLbl val="0"/>
      </c:catAx>
      <c:valAx>
        <c:axId val="-212645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45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74184"/>
        <c:axId val="-2071081352"/>
      </c:lineChart>
      <c:catAx>
        <c:axId val="-20710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81352"/>
        <c:crosses val="autoZero"/>
        <c:auto val="1"/>
        <c:lblAlgn val="ctr"/>
        <c:lblOffset val="100"/>
        <c:noMultiLvlLbl val="0"/>
      </c:catAx>
      <c:valAx>
        <c:axId val="-207108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0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46280"/>
        <c:axId val="-2071149896"/>
      </c:lineChart>
      <c:catAx>
        <c:axId val="-207114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49896"/>
        <c:crosses val="autoZero"/>
        <c:auto val="1"/>
        <c:lblAlgn val="ctr"/>
        <c:lblOffset val="100"/>
        <c:noMultiLvlLbl val="0"/>
      </c:catAx>
      <c:valAx>
        <c:axId val="-20711498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77288"/>
        <c:axId val="-2071180040"/>
      </c:barChart>
      <c:catAx>
        <c:axId val="-207117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80040"/>
        <c:crosses val="autoZero"/>
        <c:auto val="1"/>
        <c:lblAlgn val="ctr"/>
        <c:lblOffset val="100"/>
        <c:noMultiLvlLbl val="0"/>
      </c:catAx>
      <c:valAx>
        <c:axId val="-207118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17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33128"/>
        <c:axId val="-2078005512"/>
      </c:lineChart>
      <c:catAx>
        <c:axId val="-20417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05512"/>
        <c:crosses val="autoZero"/>
        <c:auto val="1"/>
        <c:lblAlgn val="ctr"/>
        <c:lblOffset val="100"/>
        <c:noMultiLvlLbl val="0"/>
      </c:catAx>
      <c:valAx>
        <c:axId val="-207800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73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54936"/>
        <c:axId val="-2077948792"/>
      </c:lineChart>
      <c:catAx>
        <c:axId val="-207795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48792"/>
        <c:crosses val="autoZero"/>
        <c:auto val="1"/>
        <c:lblAlgn val="ctr"/>
        <c:lblOffset val="100"/>
        <c:noMultiLvlLbl val="0"/>
      </c:catAx>
      <c:valAx>
        <c:axId val="-20779487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95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943528"/>
        <c:axId val="-2077940616"/>
      </c:barChart>
      <c:catAx>
        <c:axId val="-20779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40616"/>
        <c:crosses val="autoZero"/>
        <c:auto val="1"/>
        <c:lblAlgn val="ctr"/>
        <c:lblOffset val="100"/>
        <c:noMultiLvlLbl val="0"/>
      </c:catAx>
      <c:valAx>
        <c:axId val="-20779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9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32808"/>
        <c:axId val="-2071340040"/>
      </c:lineChart>
      <c:catAx>
        <c:axId val="-207133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340040"/>
        <c:crosses val="autoZero"/>
        <c:auto val="1"/>
        <c:lblAlgn val="ctr"/>
        <c:lblOffset val="100"/>
        <c:noMultiLvlLbl val="0"/>
      </c:catAx>
      <c:valAx>
        <c:axId val="-207134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3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19000"/>
        <c:axId val="-2017162344"/>
      </c:lineChart>
      <c:catAx>
        <c:axId val="209141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62344"/>
        <c:crosses val="autoZero"/>
        <c:auto val="1"/>
        <c:lblAlgn val="ctr"/>
        <c:lblOffset val="100"/>
        <c:noMultiLvlLbl val="0"/>
      </c:catAx>
      <c:valAx>
        <c:axId val="-20171623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41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26200"/>
        <c:axId val="2127314104"/>
      </c:lineChart>
      <c:catAx>
        <c:axId val="212672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14104"/>
        <c:crosses val="autoZero"/>
        <c:auto val="1"/>
        <c:lblAlgn val="ctr"/>
        <c:lblOffset val="100"/>
        <c:noMultiLvlLbl val="0"/>
      </c:catAx>
      <c:valAx>
        <c:axId val="2127314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72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044504"/>
        <c:axId val="2070898616"/>
      </c:barChart>
      <c:catAx>
        <c:axId val="21270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98616"/>
        <c:crosses val="autoZero"/>
        <c:auto val="1"/>
        <c:lblAlgn val="ctr"/>
        <c:lblOffset val="100"/>
        <c:noMultiLvlLbl val="0"/>
      </c:catAx>
      <c:valAx>
        <c:axId val="207089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56296"/>
        <c:axId val="-2077858264"/>
      </c:lineChart>
      <c:catAx>
        <c:axId val="-207785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58264"/>
        <c:crosses val="autoZero"/>
        <c:auto val="1"/>
        <c:lblAlgn val="ctr"/>
        <c:lblOffset val="100"/>
        <c:noMultiLvlLbl val="0"/>
      </c:catAx>
      <c:valAx>
        <c:axId val="-207785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5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22856"/>
        <c:axId val="-2076594392"/>
      </c:lineChart>
      <c:catAx>
        <c:axId val="-207782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94392"/>
        <c:crosses val="autoZero"/>
        <c:auto val="1"/>
        <c:lblAlgn val="ctr"/>
        <c:lblOffset val="100"/>
        <c:noMultiLvlLbl val="0"/>
      </c:catAx>
      <c:valAx>
        <c:axId val="-207659439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82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785624"/>
        <c:axId val="-2077019064"/>
      </c:barChart>
      <c:catAx>
        <c:axId val="-207778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19064"/>
        <c:crosses val="autoZero"/>
        <c:auto val="1"/>
        <c:lblAlgn val="ctr"/>
        <c:lblOffset val="100"/>
        <c:noMultiLvlLbl val="0"/>
      </c:catAx>
      <c:valAx>
        <c:axId val="-207701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78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45224"/>
        <c:axId val="-2071448184"/>
      </c:lineChart>
      <c:catAx>
        <c:axId val="-207144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48184"/>
        <c:crosses val="autoZero"/>
        <c:auto val="1"/>
        <c:lblAlgn val="ctr"/>
        <c:lblOffset val="100"/>
        <c:noMultiLvlLbl val="0"/>
      </c:catAx>
      <c:valAx>
        <c:axId val="-207144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44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04344"/>
        <c:axId val="-2071511576"/>
      </c:lineChart>
      <c:catAx>
        <c:axId val="-207150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11576"/>
        <c:crosses val="autoZero"/>
        <c:auto val="1"/>
        <c:lblAlgn val="ctr"/>
        <c:lblOffset val="100"/>
        <c:noMultiLvlLbl val="0"/>
      </c:catAx>
      <c:valAx>
        <c:axId val="-207151157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50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536536"/>
        <c:axId val="-2071543848"/>
      </c:barChart>
      <c:catAx>
        <c:axId val="-20715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543848"/>
        <c:crosses val="autoZero"/>
        <c:auto val="1"/>
        <c:lblAlgn val="ctr"/>
        <c:lblOffset val="100"/>
        <c:noMultiLvlLbl val="0"/>
      </c:catAx>
      <c:valAx>
        <c:axId val="-207154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53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06344"/>
        <c:axId val="-2071614056"/>
      </c:lineChart>
      <c:catAx>
        <c:axId val="-207160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614056"/>
        <c:crosses val="autoZero"/>
        <c:auto val="1"/>
        <c:lblAlgn val="ctr"/>
        <c:lblOffset val="100"/>
        <c:noMultiLvlLbl val="0"/>
      </c:catAx>
      <c:valAx>
        <c:axId val="-207161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6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70344"/>
        <c:axId val="-2071690936"/>
      </c:lineChart>
      <c:catAx>
        <c:axId val="-207167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690936"/>
        <c:crosses val="autoZero"/>
        <c:auto val="1"/>
        <c:lblAlgn val="ctr"/>
        <c:lblOffset val="100"/>
        <c:noMultiLvlLbl val="0"/>
      </c:catAx>
      <c:valAx>
        <c:axId val="-207169093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67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451688"/>
        <c:axId val="-2016448680"/>
      </c:barChart>
      <c:catAx>
        <c:axId val="-201645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48680"/>
        <c:crosses val="autoZero"/>
        <c:auto val="1"/>
        <c:lblAlgn val="ctr"/>
        <c:lblOffset val="100"/>
        <c:noMultiLvlLbl val="0"/>
      </c:catAx>
      <c:valAx>
        <c:axId val="-201644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45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12952"/>
        <c:axId val="-2071726984"/>
      </c:barChart>
      <c:catAx>
        <c:axId val="-207171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26984"/>
        <c:crosses val="autoZero"/>
        <c:auto val="1"/>
        <c:lblAlgn val="ctr"/>
        <c:lblOffset val="100"/>
        <c:noMultiLvlLbl val="0"/>
      </c:catAx>
      <c:valAx>
        <c:axId val="-207172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71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04264"/>
        <c:axId val="-2071808232"/>
      </c:lineChart>
      <c:catAx>
        <c:axId val="-207180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08232"/>
        <c:crosses val="autoZero"/>
        <c:auto val="1"/>
        <c:lblAlgn val="ctr"/>
        <c:lblOffset val="100"/>
        <c:noMultiLvlLbl val="0"/>
      </c:catAx>
      <c:valAx>
        <c:axId val="-207180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80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91208"/>
        <c:axId val="-2071897688"/>
      </c:lineChart>
      <c:catAx>
        <c:axId val="-207189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97688"/>
        <c:crosses val="autoZero"/>
        <c:auto val="1"/>
        <c:lblAlgn val="ctr"/>
        <c:lblOffset val="100"/>
        <c:noMultiLvlLbl val="0"/>
      </c:catAx>
      <c:valAx>
        <c:axId val="-20718976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89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931096"/>
        <c:axId val="-2071938616"/>
      </c:barChart>
      <c:catAx>
        <c:axId val="-20719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38616"/>
        <c:crosses val="autoZero"/>
        <c:auto val="1"/>
        <c:lblAlgn val="ctr"/>
        <c:lblOffset val="100"/>
        <c:noMultiLvlLbl val="0"/>
      </c:catAx>
      <c:valAx>
        <c:axId val="-207193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9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05112"/>
        <c:axId val="2128508056"/>
      </c:lineChart>
      <c:catAx>
        <c:axId val="212850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08056"/>
        <c:crosses val="autoZero"/>
        <c:auto val="1"/>
        <c:lblAlgn val="ctr"/>
        <c:lblOffset val="100"/>
        <c:noMultiLvlLbl val="0"/>
      </c:catAx>
      <c:valAx>
        <c:axId val="212850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50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52776"/>
        <c:axId val="2128555784"/>
      </c:lineChart>
      <c:catAx>
        <c:axId val="212855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55784"/>
        <c:crosses val="autoZero"/>
        <c:auto val="1"/>
        <c:lblAlgn val="ctr"/>
        <c:lblOffset val="100"/>
        <c:noMultiLvlLbl val="0"/>
      </c:catAx>
      <c:valAx>
        <c:axId val="21285557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55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577208"/>
        <c:axId val="2128580216"/>
      </c:barChart>
      <c:catAx>
        <c:axId val="212857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80216"/>
        <c:crosses val="autoZero"/>
        <c:auto val="1"/>
        <c:lblAlgn val="ctr"/>
        <c:lblOffset val="100"/>
        <c:noMultiLvlLbl val="0"/>
      </c:catAx>
      <c:valAx>
        <c:axId val="212858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57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44248"/>
        <c:axId val="-2017141240"/>
      </c:lineChart>
      <c:catAx>
        <c:axId val="-201714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41240"/>
        <c:crosses val="autoZero"/>
        <c:auto val="1"/>
        <c:lblAlgn val="ctr"/>
        <c:lblOffset val="100"/>
        <c:noMultiLvlLbl val="0"/>
      </c:catAx>
      <c:valAx>
        <c:axId val="-201714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4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81000"/>
        <c:axId val="-2017077992"/>
      </c:lineChart>
      <c:catAx>
        <c:axId val="-201708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77992"/>
        <c:crosses val="autoZero"/>
        <c:auto val="1"/>
        <c:lblAlgn val="ctr"/>
        <c:lblOffset val="100"/>
        <c:noMultiLvlLbl val="0"/>
      </c:catAx>
      <c:valAx>
        <c:axId val="-2017077992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08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660280"/>
        <c:axId val="-2016657272"/>
      </c:barChart>
      <c:catAx>
        <c:axId val="-201666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57272"/>
        <c:crosses val="autoZero"/>
        <c:auto val="1"/>
        <c:lblAlgn val="ctr"/>
        <c:lblOffset val="100"/>
        <c:noMultiLvlLbl val="0"/>
      </c:catAx>
      <c:valAx>
        <c:axId val="-201665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6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5"/>
  <sheetViews>
    <sheetView topLeftCell="DJ1" workbookViewId="0">
      <selection activeCell="DW7" sqref="D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</row>
    <row r="5" spans="1:12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</row>
    <row r="6" spans="1:127">
      <c r="A6" s="10"/>
      <c r="B6" s="34">
        <f>SUM(D6:MI6)</f>
        <v>-60767.329999999973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</row>
    <row r="7" spans="1:12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</row>
    <row r="8" spans="1:127">
      <c r="A8" s="8">
        <f>B8/F2</f>
        <v>-1.7452137249899401E-3</v>
      </c>
      <c r="B8" s="7">
        <f>SUM(D8:MI8)</f>
        <v>-1100.8808177236542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</row>
    <row r="9" spans="1:12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</row>
    <row r="10" spans="1:127">
      <c r="A10" s="10"/>
      <c r="B10" s="10">
        <f>B6/B8</f>
        <v>55.198827176997767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9"/>
  <sheetViews>
    <sheetView topLeftCell="EP1" workbookViewId="0">
      <selection activeCell="FG7" sqref="F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3">
      <c r="C2" s="1" t="s">
        <v>20</v>
      </c>
      <c r="D2" s="1" t="s">
        <v>7</v>
      </c>
      <c r="E2">
        <v>16.73</v>
      </c>
      <c r="F2">
        <f>E2*10000</f>
        <v>167300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-10024.930000000009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</row>
    <row r="7" spans="1:16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</row>
    <row r="8" spans="1:163">
      <c r="A8" s="8">
        <f>B8/F2</f>
        <v>-1.3982601921879301E-2</v>
      </c>
      <c r="B8" s="7">
        <f>SUM(D8:MI8)</f>
        <v>-2339.2893015304071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</row>
    <row r="9" spans="1:16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</row>
    <row r="10" spans="1:163">
      <c r="B10" s="10">
        <f>B6/B8</f>
        <v>4.2854596878810636</v>
      </c>
    </row>
    <row r="12" spans="1:163">
      <c r="C12" s="17" t="s">
        <v>26</v>
      </c>
      <c r="D12" s="17" t="s">
        <v>27</v>
      </c>
    </row>
    <row r="13" spans="1:163">
      <c r="C13" s="10">
        <v>400</v>
      </c>
      <c r="D13" s="10">
        <v>8.4030000000000005</v>
      </c>
    </row>
    <row r="14" spans="1:163">
      <c r="A14" s="1" t="s">
        <v>29</v>
      </c>
      <c r="B14" s="23">
        <v>42991</v>
      </c>
      <c r="C14">
        <v>2000</v>
      </c>
      <c r="D14">
        <v>4.75</v>
      </c>
    </row>
    <row r="15" spans="1:163">
      <c r="A15" s="1" t="s">
        <v>29</v>
      </c>
      <c r="B15" s="11">
        <v>42993</v>
      </c>
      <c r="C15">
        <v>2000</v>
      </c>
      <c r="D15">
        <v>4.71</v>
      </c>
    </row>
    <row r="16" spans="1:16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20"/>
  <sheetViews>
    <sheetView topLeftCell="ES1" workbookViewId="0">
      <selection activeCell="FG7" sqref="F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-17698.209999999981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</row>
    <row r="7" spans="1:16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</row>
    <row r="8" spans="1:163">
      <c r="A8" s="8">
        <f>B8/F2</f>
        <v>-7.4422157720193879E-3</v>
      </c>
      <c r="B8" s="7">
        <f>SUM(D8:MI8)</f>
        <v>-704.77783361023603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</row>
    <row r="9" spans="1:16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</row>
    <row r="10" spans="1:163">
      <c r="B10">
        <f>B6/B8</f>
        <v>25.111757430480765</v>
      </c>
    </row>
    <row r="16" spans="1:16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4"/>
  <sheetViews>
    <sheetView topLeftCell="ER1" workbookViewId="0">
      <selection activeCell="FG7" sqref="F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3">
      <c r="C2" s="1" t="s">
        <v>11</v>
      </c>
      <c r="D2" s="1" t="s">
        <v>7</v>
      </c>
      <c r="E2">
        <v>4.05</v>
      </c>
      <c r="F2">
        <f>E2*10000</f>
        <v>40500</v>
      </c>
    </row>
    <row r="3" spans="1:163">
      <c r="C3" s="1" t="s">
        <v>1</v>
      </c>
    </row>
    <row r="4" spans="1:16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 s="27" customFormat="1">
      <c r="B6" s="28">
        <f>SUM(D6:MI6)</f>
        <v>-19715.399999999983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</row>
    <row r="7" spans="1:16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</row>
    <row r="8" spans="1:163">
      <c r="A8" s="8">
        <f>B8/F2</f>
        <v>-4.0056586312925815E-2</v>
      </c>
      <c r="B8" s="7">
        <f>SUM(D8:MI8)</f>
        <v>-1622.2917456734956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</row>
    <row r="9" spans="1:16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</row>
    <row r="10" spans="1:163">
      <c r="B10" s="10">
        <f>B6/B8</f>
        <v>12.152807935181302</v>
      </c>
    </row>
    <row r="12" spans="1:163">
      <c r="C12" s="17" t="s">
        <v>26</v>
      </c>
      <c r="D12" s="17" t="s">
        <v>27</v>
      </c>
    </row>
    <row r="13" spans="1:163">
      <c r="C13" s="10">
        <v>300</v>
      </c>
      <c r="D13" s="10">
        <v>27.286999999999999</v>
      </c>
    </row>
    <row r="14" spans="1:16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5"/>
  <sheetViews>
    <sheetView topLeftCell="EW1" workbookViewId="0">
      <selection activeCell="FG7" sqref="F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3">
      <c r="C2" s="1" t="s">
        <v>9</v>
      </c>
      <c r="D2" s="1" t="s">
        <v>7</v>
      </c>
      <c r="E2">
        <v>9.6</v>
      </c>
      <c r="F2">
        <f>E2*10000</f>
        <v>96000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-67486.649999999994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</row>
    <row r="7" spans="1:16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</row>
    <row r="8" spans="1:163">
      <c r="A8" s="8">
        <f>B8/F2</f>
        <v>-0.11492924284049082</v>
      </c>
      <c r="B8" s="7">
        <f>SUM(D8:MI8)</f>
        <v>-11033.207312687118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" si="76">FG6/FG7</f>
        <v>108.7521815008726</v>
      </c>
    </row>
    <row r="9" spans="1:16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</row>
    <row r="12" spans="1:163">
      <c r="C12" s="1" t="s">
        <v>26</v>
      </c>
      <c r="D12" s="1" t="s">
        <v>27</v>
      </c>
      <c r="E12" s="1" t="s">
        <v>30</v>
      </c>
    </row>
    <row r="13" spans="1:16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3">
      <c r="C14" s="12"/>
      <c r="D14" s="13"/>
      <c r="E14" s="13"/>
    </row>
    <row r="15" spans="1:16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5"/>
  <sheetViews>
    <sheetView topLeftCell="EF1" workbookViewId="0">
      <selection activeCell="ES7" sqref="E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9">
      <c r="C2" s="1" t="s">
        <v>15</v>
      </c>
      <c r="D2" s="1" t="s">
        <v>7</v>
      </c>
      <c r="E2">
        <v>3.89</v>
      </c>
      <c r="F2">
        <f>E2*10000</f>
        <v>38900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</row>
    <row r="6" spans="1:149">
      <c r="B6" s="15">
        <f>SUM(D6:MI6)</f>
        <v>-4078.56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</row>
    <row r="7" spans="1:14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</row>
    <row r="8" spans="1:149">
      <c r="A8" s="8">
        <f>B8/F2</f>
        <v>-1.2539806288382688E-2</v>
      </c>
      <c r="B8" s="7">
        <f>SUM(D8:MI8)</f>
        <v>-487.7984646180866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" si="70">ES6/ES7</f>
        <v>-0.53947368421052633</v>
      </c>
    </row>
    <row r="9" spans="1:14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</row>
    <row r="10" spans="1:149">
      <c r="CD10" s="1" t="s">
        <v>76</v>
      </c>
    </row>
    <row r="14" spans="1:149">
      <c r="C14" s="1" t="s">
        <v>26</v>
      </c>
      <c r="D14" s="17" t="s">
        <v>27</v>
      </c>
      <c r="E14" s="1" t="s">
        <v>30</v>
      </c>
    </row>
    <row r="15" spans="1:14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8"/>
  <sheetViews>
    <sheetView tabSelected="1" topLeftCell="EP1" workbookViewId="0">
      <selection activeCell="FG7" sqref="F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-65562.210000000036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</row>
    <row r="7" spans="1:16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</row>
    <row r="8" spans="1:163">
      <c r="A8" s="8">
        <f>B8/F2</f>
        <v>-2.2773221233907324E-2</v>
      </c>
      <c r="B8" s="7">
        <f>SUM(D8:MI8)</f>
        <v>-18063.719082735286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</row>
    <row r="9" spans="1:16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</row>
    <row r="14" spans="1:163">
      <c r="C14" s="1" t="s">
        <v>26</v>
      </c>
      <c r="D14" s="1" t="s">
        <v>27</v>
      </c>
      <c r="E14" s="1" t="s">
        <v>30</v>
      </c>
    </row>
    <row r="15" spans="1:16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5"/>
  <sheetViews>
    <sheetView topLeftCell="EO1" workbookViewId="0">
      <selection activeCell="FG7" sqref="FG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3">
      <c r="C2" s="1" t="s">
        <v>14</v>
      </c>
      <c r="D2" s="1" t="s">
        <v>7</v>
      </c>
      <c r="E2">
        <v>19.88</v>
      </c>
      <c r="F2">
        <f>E2*10000</f>
        <v>198800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-24923.439999999999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</row>
    <row r="7" spans="1:16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</row>
    <row r="8" spans="1:163">
      <c r="A8" s="8">
        <f>B8/F2</f>
        <v>-2.8416527803958803E-2</v>
      </c>
      <c r="B8" s="7">
        <f>SUM(D8:MI8)</f>
        <v>-5649.2057274270101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</row>
    <row r="9" spans="1:16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</row>
    <row r="10" spans="1:16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3">
      <c r="C13" s="17" t="s">
        <v>26</v>
      </c>
      <c r="D13" s="17" t="s">
        <v>27</v>
      </c>
      <c r="E13" s="1" t="s">
        <v>35</v>
      </c>
    </row>
    <row r="14" spans="1:16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4"/>
  <sheetViews>
    <sheetView topLeftCell="ET1" workbookViewId="0">
      <selection activeCell="FG7" sqref="F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-49608.01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</row>
    <row r="7" spans="1:16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</row>
    <row r="8" spans="1:163">
      <c r="A8" s="8">
        <f>B8/F2</f>
        <v>-7.6399465472574779E-3</v>
      </c>
      <c r="B8" s="7">
        <f>SUM(D8:MI8)</f>
        <v>-13639.596570818776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</row>
    <row r="9" spans="1:16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</row>
    <row r="10" spans="1:163">
      <c r="B10">
        <f>B6/B8</f>
        <v>3.6370584527502681</v>
      </c>
      <c r="U10" s="1" t="s">
        <v>51</v>
      </c>
      <c r="V10" s="1" t="s">
        <v>41</v>
      </c>
    </row>
    <row r="12" spans="1:163">
      <c r="C12" s="1" t="s">
        <v>26</v>
      </c>
      <c r="D12" s="1" t="s">
        <v>27</v>
      </c>
    </row>
    <row r="13" spans="1:163">
      <c r="C13">
        <v>800</v>
      </c>
      <c r="D13">
        <v>9.1660000000000004</v>
      </c>
    </row>
    <row r="14" spans="1:16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3"/>
  <sheetViews>
    <sheetView topLeftCell="EE1" workbookViewId="0">
      <selection activeCell="ES7" sqref="E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9">
      <c r="C2" s="1" t="s">
        <v>53</v>
      </c>
      <c r="D2" s="1" t="s">
        <v>7</v>
      </c>
      <c r="E2">
        <v>12.56</v>
      </c>
      <c r="F2">
        <f>E2*10000</f>
        <v>125600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</row>
    <row r="6" spans="1:149">
      <c r="B6" s="15">
        <f>SUM(D6:MI6)</f>
        <v>481098.66000000032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</row>
    <row r="7" spans="1:14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</row>
    <row r="8" spans="1:149">
      <c r="A8" s="8">
        <f>B8/F2</f>
        <v>6.482831602824631E-3</v>
      </c>
      <c r="B8" s="7">
        <f>SUM(D8:MI8)</f>
        <v>814.24364931477362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</row>
    <row r="9" spans="1:14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</row>
    <row r="10" spans="1:149">
      <c r="B10">
        <f>B6/B8</f>
        <v>590.85343853141342</v>
      </c>
    </row>
    <row r="12" spans="1:149">
      <c r="C12" s="17" t="s">
        <v>26</v>
      </c>
      <c r="D12" s="17" t="s">
        <v>27</v>
      </c>
    </row>
    <row r="13" spans="1:14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4"/>
  <sheetViews>
    <sheetView topLeftCell="EW1" workbookViewId="0">
      <selection activeCell="FG7" sqref="F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3">
      <c r="C2" s="1" t="s">
        <v>19</v>
      </c>
      <c r="D2" s="1" t="s">
        <v>7</v>
      </c>
      <c r="E2">
        <v>19.34</v>
      </c>
      <c r="F2">
        <f>E2*10000</f>
        <v>193400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-24949.729999999989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</row>
    <row r="7" spans="1:16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</row>
    <row r="8" spans="1:163">
      <c r="A8" s="8">
        <f>B8/F2</f>
        <v>-4.6463630112949142E-2</v>
      </c>
      <c r="B8" s="7">
        <f>SUM(D8:MI8)</f>
        <v>-8986.0660638443642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</row>
    <row r="9" spans="1:16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</row>
    <row r="10" spans="1:163">
      <c r="DY10" s="1" t="s">
        <v>41</v>
      </c>
    </row>
    <row r="12" spans="1:163">
      <c r="C12" s="17" t="s">
        <v>26</v>
      </c>
      <c r="D12" s="17" t="s">
        <v>27</v>
      </c>
    </row>
    <row r="13" spans="1:163">
      <c r="C13" s="10">
        <v>600</v>
      </c>
      <c r="D13" s="10">
        <v>7.2480000000000002</v>
      </c>
    </row>
    <row r="14" spans="1:16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4"/>
  <sheetViews>
    <sheetView topLeftCell="ET1" workbookViewId="0">
      <selection activeCell="FG7" sqref="F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3">
      <c r="C2" s="1" t="s">
        <v>21</v>
      </c>
      <c r="D2" s="1" t="s">
        <v>7</v>
      </c>
      <c r="E2">
        <v>5.4</v>
      </c>
      <c r="F2">
        <f>E2*10000</f>
        <v>54000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-6375.5700000000015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</row>
    <row r="7" spans="1:16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</row>
    <row r="8" spans="1:163">
      <c r="A8" s="8">
        <f>B8/F2</f>
        <v>-2.1347686068945621E-2</v>
      </c>
      <c r="B8" s="7">
        <f>SUM(D8:MI8)</f>
        <v>-1152.7750477230636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</row>
    <row r="9" spans="1:16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</row>
    <row r="12" spans="1:163">
      <c r="C12" s="17" t="s">
        <v>26</v>
      </c>
      <c r="D12" s="17" t="s">
        <v>27</v>
      </c>
    </row>
    <row r="13" spans="1:163">
      <c r="C13" s="10">
        <v>300</v>
      </c>
      <c r="D13" s="10">
        <v>8.4870000000000001</v>
      </c>
    </row>
    <row r="14" spans="1:16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3"/>
  <sheetViews>
    <sheetView topLeftCell="EA1" workbookViewId="0">
      <selection activeCell="EN7" sqref="E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4">
      <c r="C2" s="1" t="s">
        <v>58</v>
      </c>
      <c r="D2" s="1" t="s">
        <v>7</v>
      </c>
      <c r="E2">
        <v>7.83</v>
      </c>
      <c r="F2">
        <f>E2*10000</f>
        <v>78300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</row>
    <row r="6" spans="1:144">
      <c r="B6" s="15">
        <f>SUM(D6:MI6)</f>
        <v>-2449.8899999999994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</row>
    <row r="7" spans="1:14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</row>
    <row r="8" spans="1:144">
      <c r="A8" s="8">
        <f>B8/F2</f>
        <v>-3.7880970462945171E-3</v>
      </c>
      <c r="B8" s="7">
        <f>SUM(D8:MI8)</f>
        <v>-296.60799872486069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</row>
    <row r="9" spans="1:14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</row>
    <row r="12" spans="1:144">
      <c r="C12" s="17" t="s">
        <v>26</v>
      </c>
      <c r="D12" s="17" t="s">
        <v>27</v>
      </c>
    </row>
    <row r="13" spans="1:14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N1" workbookViewId="0">
      <selection activeCell="AW7" sqref="A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-58656.039999999994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-1.4395214831165022E-2</v>
      </c>
      <c r="B8" s="7">
        <f>SUM(D8:MI8)</f>
        <v>-941.44704995819245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" si="21">AW6/AW7</f>
        <v>7.6711195928753177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R1" workbookViewId="0">
      <selection activeCell="AW7" sqref="A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-26832.510000000006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-2.6904786856283263E-3</v>
      </c>
      <c r="B8" s="7">
        <f>SUM(D8:MI8)</f>
        <v>-280.07883117390878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" si="21">AW6/AW7</f>
        <v>-1.2580480847595763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7"/>
  <sheetViews>
    <sheetView topLeftCell="EX1" workbookViewId="0">
      <selection activeCell="FG7" sqref="F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105041.08999999998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</row>
    <row r="7" spans="1:16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</row>
    <row r="8" spans="1:163">
      <c r="A8" s="8">
        <f>B8/F2</f>
        <v>1.9187507551333208E-3</v>
      </c>
      <c r="B8" s="7">
        <f>SUM(D8:MI8)</f>
        <v>18335.198465902988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" si="77">FG6/FG7</f>
        <v>1531.5612998522897</v>
      </c>
    </row>
    <row r="9" spans="1:16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</row>
    <row r="10" spans="1:163">
      <c r="B10" s="10">
        <f>B6/B8</f>
        <v>5.7289311700301155</v>
      </c>
    </row>
    <row r="12" spans="1:163">
      <c r="C12" s="17" t="s">
        <v>26</v>
      </c>
      <c r="D12" s="17" t="s">
        <v>27</v>
      </c>
    </row>
    <row r="13" spans="1:163">
      <c r="C13" s="10">
        <v>1000</v>
      </c>
      <c r="D13" s="10">
        <v>7.5910000000000002</v>
      </c>
    </row>
    <row r="14" spans="1:163">
      <c r="C14">
        <v>900</v>
      </c>
      <c r="D14">
        <v>5.9</v>
      </c>
    </row>
    <row r="15" spans="1:163">
      <c r="A15" s="1" t="s">
        <v>28</v>
      </c>
      <c r="B15" s="38">
        <v>11232</v>
      </c>
      <c r="C15">
        <v>1900</v>
      </c>
      <c r="D15">
        <v>6</v>
      </c>
    </row>
    <row r="16" spans="1:16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7"/>
  <sheetViews>
    <sheetView topLeftCell="EO1" workbookViewId="0">
      <selection activeCell="FG7" sqref="F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3">
      <c r="C2" s="1" t="s">
        <v>17</v>
      </c>
      <c r="D2" s="1" t="s">
        <v>7</v>
      </c>
      <c r="E2">
        <v>220.9</v>
      </c>
      <c r="F2">
        <f>E2*10000</f>
        <v>2209000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157911.92999999996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</row>
    <row r="7" spans="1:16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</row>
    <row r="8" spans="1:163">
      <c r="A8" s="8">
        <f>B8/F2</f>
        <v>8.0584729197218825E-3</v>
      </c>
      <c r="B8" s="7">
        <f>SUM(D8:MI8)</f>
        <v>17801.166679665639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</row>
    <row r="9" spans="1:16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</row>
    <row r="10" spans="1:163">
      <c r="B10" s="10">
        <f>B6/B8</f>
        <v>8.8708753106830649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3">
      <c r="AB11" s="1" t="s">
        <v>61</v>
      </c>
    </row>
    <row r="13" spans="1:163">
      <c r="C13" s="17" t="s">
        <v>26</v>
      </c>
      <c r="D13" s="17" t="s">
        <v>27</v>
      </c>
      <c r="E13" s="1" t="s">
        <v>28</v>
      </c>
    </row>
    <row r="14" spans="1:16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5"/>
  <sheetViews>
    <sheetView topLeftCell="DR1" workbookViewId="0">
      <selection activeCell="EJ7" sqref="E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0">
      <c r="C2" s="1" t="s">
        <v>33</v>
      </c>
      <c r="D2" s="1" t="s">
        <v>7</v>
      </c>
      <c r="E2">
        <v>11.94</v>
      </c>
      <c r="F2">
        <f>E2*10000</f>
        <v>119400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</row>
    <row r="6" spans="1:140">
      <c r="B6" s="15">
        <f>SUM(D6:MI6)</f>
        <v>-25702.740000000009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</row>
    <row r="7" spans="1:14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</row>
    <row r="8" spans="1:140">
      <c r="A8" s="8">
        <f>B8/F2</f>
        <v>-4.7451367756630447E-2</v>
      </c>
      <c r="B8" s="7">
        <f>SUM(D8:MI8)</f>
        <v>-5665.6933101416753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</row>
    <row r="9" spans="1:14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</row>
    <row r="10" spans="1:140">
      <c r="B10">
        <f>B6/B8</f>
        <v>4.5365568859845844</v>
      </c>
      <c r="DF10" t="s">
        <v>82</v>
      </c>
    </row>
    <row r="12" spans="1:140">
      <c r="C12" s="17" t="s">
        <v>26</v>
      </c>
      <c r="D12" s="17" t="s">
        <v>27</v>
      </c>
    </row>
    <row r="13" spans="1:140">
      <c r="C13" s="10">
        <v>800</v>
      </c>
      <c r="D13" s="10">
        <v>14.318</v>
      </c>
    </row>
    <row r="14" spans="1:14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7"/>
  <sheetViews>
    <sheetView topLeftCell="EO1" workbookViewId="0">
      <selection activeCell="FG7" sqref="F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</row>
    <row r="6" spans="1:163">
      <c r="B6" s="15">
        <f>SUM(D6:MI6)</f>
        <v>128403.64999999994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</row>
    <row r="7" spans="1:16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</row>
    <row r="8" spans="1:163">
      <c r="A8" s="8">
        <f>B8/F2</f>
        <v>4.9747951359251034E-3</v>
      </c>
      <c r="B8" s="7">
        <f>SUM(D8:MI8)</f>
        <v>14701.514585685865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</row>
    <row r="9" spans="1:16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</row>
    <row r="10" spans="1:163">
      <c r="B10">
        <f>B6/B8</f>
        <v>8.7340422819442143</v>
      </c>
      <c r="AJ10" t="s">
        <v>65</v>
      </c>
    </row>
    <row r="12" spans="1:163">
      <c r="C12" s="17" t="s">
        <v>26</v>
      </c>
      <c r="D12" s="17" t="s">
        <v>27</v>
      </c>
      <c r="E12" s="1" t="s">
        <v>30</v>
      </c>
    </row>
    <row r="13" spans="1:16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3">
      <c r="A14" s="1" t="s">
        <v>29</v>
      </c>
      <c r="B14" s="16">
        <v>43040</v>
      </c>
      <c r="C14">
        <v>1700</v>
      </c>
      <c r="D14">
        <v>8.23</v>
      </c>
    </row>
    <row r="15" spans="1:163">
      <c r="A15" s="1" t="s">
        <v>29</v>
      </c>
      <c r="B15" s="16">
        <v>43054</v>
      </c>
      <c r="C15">
        <v>2400</v>
      </c>
      <c r="D15">
        <v>8.34</v>
      </c>
    </row>
    <row r="16" spans="1:16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5"/>
  <sheetViews>
    <sheetView topLeftCell="CT2" workbookViewId="0">
      <selection activeCell="DA7" sqref="DA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</row>
    <row r="6" spans="1:105">
      <c r="B6" s="15">
        <f>SUM(D6:MI6)</f>
        <v>19380.750000000029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</row>
    <row r="7" spans="1:10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</row>
    <row r="8" spans="1:105">
      <c r="A8" s="8">
        <f>B8/F2</f>
        <v>-2.427638306547961E-2</v>
      </c>
      <c r="B8" s="7">
        <f>SUM(D8:MI8)</f>
        <v>-1391.0367496519818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" si="48">DA6/DA7</f>
        <v>50.553154710458081</v>
      </c>
    </row>
    <row r="9" spans="1:10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</row>
    <row r="10" spans="1:105">
      <c r="B10" s="10">
        <f>B6/B8</f>
        <v>-13.932593804476284</v>
      </c>
      <c r="CC10" s="1" t="s">
        <v>75</v>
      </c>
      <c r="CD10" s="1" t="s">
        <v>83</v>
      </c>
    </row>
    <row r="12" spans="1:105">
      <c r="C12" s="1" t="s">
        <v>26</v>
      </c>
      <c r="D12" s="1" t="s">
        <v>27</v>
      </c>
      <c r="E12" s="1" t="s">
        <v>28</v>
      </c>
    </row>
    <row r="13" spans="1:10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5">
      <c r="A14" s="1" t="s">
        <v>29</v>
      </c>
      <c r="B14" s="11">
        <v>42999</v>
      </c>
      <c r="C14">
        <v>1000</v>
      </c>
      <c r="D14">
        <v>18.510000000000002</v>
      </c>
    </row>
    <row r="15" spans="1:10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2018-04-10T13:43:21Z</dcterms:modified>
</cp:coreProperties>
</file>