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40" yWindow="0" windowWidth="25600" windowHeight="16060" tabRatio="996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I8" i="20" l="1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<sst xmlns="http://schemas.openxmlformats.org/spreadsheetml/2006/main" count="299" uniqueCount="75">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</sst>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67464"/>
        <c:axId val="2136770472"/>
      </c:lineChart>
      <c:catAx>
        <c:axId val="213676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770472"/>
        <c:crosses val="autoZero"/>
        <c:auto val="1"/>
        <c:lblAlgn val="ctr"/>
        <c:lblOffset val="100"/>
        <c:noMultiLvlLbl val="0"/>
      </c:catAx>
      <c:valAx>
        <c:axId val="213677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76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35800"/>
        <c:axId val="-2038932792"/>
      </c:lineChart>
      <c:catAx>
        <c:axId val="-203893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32792"/>
        <c:crosses val="autoZero"/>
        <c:auto val="1"/>
        <c:lblAlgn val="ctr"/>
        <c:lblOffset val="100"/>
        <c:noMultiLvlLbl val="0"/>
      </c:catAx>
      <c:valAx>
        <c:axId val="-203893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35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97736"/>
        <c:axId val="-2038894728"/>
      </c:lineChart>
      <c:catAx>
        <c:axId val="-203889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94728"/>
        <c:crosses val="autoZero"/>
        <c:auto val="1"/>
        <c:lblAlgn val="ctr"/>
        <c:lblOffset val="100"/>
        <c:noMultiLvlLbl val="0"/>
      </c:catAx>
      <c:valAx>
        <c:axId val="-203889472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9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871880"/>
        <c:axId val="-2038868872"/>
      </c:barChart>
      <c:catAx>
        <c:axId val="-203887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68872"/>
        <c:crosses val="autoZero"/>
        <c:auto val="1"/>
        <c:lblAlgn val="ctr"/>
        <c:lblOffset val="100"/>
        <c:noMultiLvlLbl val="0"/>
      </c:catAx>
      <c:valAx>
        <c:axId val="-203886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7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26648"/>
        <c:axId val="-2038823640"/>
      </c:lineChart>
      <c:catAx>
        <c:axId val="-203882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23640"/>
        <c:crosses val="autoZero"/>
        <c:auto val="1"/>
        <c:lblAlgn val="ctr"/>
        <c:lblOffset val="100"/>
        <c:noMultiLvlLbl val="0"/>
      </c:catAx>
      <c:valAx>
        <c:axId val="-203882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26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88584"/>
        <c:axId val="-2038785576"/>
      </c:lineChart>
      <c:catAx>
        <c:axId val="-203878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85576"/>
        <c:crosses val="autoZero"/>
        <c:auto val="1"/>
        <c:lblAlgn val="ctr"/>
        <c:lblOffset val="100"/>
        <c:noMultiLvlLbl val="0"/>
      </c:catAx>
      <c:valAx>
        <c:axId val="-20387855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88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762728"/>
        <c:axId val="-2038759720"/>
      </c:barChart>
      <c:catAx>
        <c:axId val="-203876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59720"/>
        <c:crosses val="autoZero"/>
        <c:auto val="1"/>
        <c:lblAlgn val="ctr"/>
        <c:lblOffset val="100"/>
        <c:noMultiLvlLbl val="0"/>
      </c:catAx>
      <c:valAx>
        <c:axId val="-203875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62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16840"/>
        <c:axId val="-2038713832"/>
      </c:lineChart>
      <c:catAx>
        <c:axId val="-203871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13832"/>
        <c:crosses val="autoZero"/>
        <c:auto val="1"/>
        <c:lblAlgn val="ctr"/>
        <c:lblOffset val="100"/>
        <c:noMultiLvlLbl val="0"/>
      </c:catAx>
      <c:valAx>
        <c:axId val="-203871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16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78264"/>
        <c:axId val="-2038675256"/>
      </c:lineChart>
      <c:catAx>
        <c:axId val="-203867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75256"/>
        <c:crosses val="autoZero"/>
        <c:auto val="1"/>
        <c:lblAlgn val="ctr"/>
        <c:lblOffset val="100"/>
        <c:noMultiLvlLbl val="0"/>
      </c:catAx>
      <c:valAx>
        <c:axId val="-203867525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67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651944"/>
        <c:axId val="-2038648936"/>
      </c:barChart>
      <c:catAx>
        <c:axId val="-203865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48936"/>
        <c:crosses val="autoZero"/>
        <c:auto val="1"/>
        <c:lblAlgn val="ctr"/>
        <c:lblOffset val="100"/>
        <c:noMultiLvlLbl val="0"/>
      </c:catAx>
      <c:valAx>
        <c:axId val="-2038648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5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06616"/>
        <c:axId val="-2038603608"/>
      </c:lineChart>
      <c:catAx>
        <c:axId val="-203860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03608"/>
        <c:crosses val="autoZero"/>
        <c:auto val="1"/>
        <c:lblAlgn val="ctr"/>
        <c:lblOffset val="100"/>
        <c:noMultiLvlLbl val="0"/>
      </c:catAx>
      <c:valAx>
        <c:axId val="-203860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0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20728"/>
        <c:axId val="-2065518280"/>
      </c:lineChart>
      <c:catAx>
        <c:axId val="-206552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518280"/>
        <c:crosses val="autoZero"/>
        <c:auto val="1"/>
        <c:lblAlgn val="ctr"/>
        <c:lblOffset val="100"/>
        <c:noMultiLvlLbl val="0"/>
      </c:catAx>
      <c:valAx>
        <c:axId val="-20655182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52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67992"/>
        <c:axId val="-2038564984"/>
      </c:lineChart>
      <c:catAx>
        <c:axId val="-203856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64984"/>
        <c:crosses val="autoZero"/>
        <c:auto val="1"/>
        <c:lblAlgn val="ctr"/>
        <c:lblOffset val="100"/>
        <c:noMultiLvlLbl val="0"/>
      </c:catAx>
      <c:valAx>
        <c:axId val="-2038564984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6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542024"/>
        <c:axId val="-2038539016"/>
      </c:barChart>
      <c:catAx>
        <c:axId val="-203854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39016"/>
        <c:crosses val="autoZero"/>
        <c:auto val="1"/>
        <c:lblAlgn val="ctr"/>
        <c:lblOffset val="100"/>
        <c:noMultiLvlLbl val="0"/>
      </c:catAx>
      <c:valAx>
        <c:axId val="-2038539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4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496568"/>
        <c:axId val="-2038493560"/>
      </c:lineChart>
      <c:catAx>
        <c:axId val="-203849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93560"/>
        <c:crosses val="autoZero"/>
        <c:auto val="1"/>
        <c:lblAlgn val="ctr"/>
        <c:lblOffset val="100"/>
        <c:noMultiLvlLbl val="0"/>
      </c:catAx>
      <c:valAx>
        <c:axId val="-203849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49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458568"/>
        <c:axId val="-2038455560"/>
      </c:lineChart>
      <c:catAx>
        <c:axId val="-203845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55560"/>
        <c:crosses val="autoZero"/>
        <c:auto val="1"/>
        <c:lblAlgn val="ctr"/>
        <c:lblOffset val="100"/>
        <c:noMultiLvlLbl val="0"/>
      </c:catAx>
      <c:valAx>
        <c:axId val="-203845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458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466648"/>
        <c:axId val="-2039476200"/>
      </c:barChart>
      <c:catAx>
        <c:axId val="-203946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76200"/>
        <c:crosses val="autoZero"/>
        <c:auto val="1"/>
        <c:lblAlgn val="ctr"/>
        <c:lblOffset val="100"/>
        <c:noMultiLvlLbl val="0"/>
      </c:catAx>
      <c:valAx>
        <c:axId val="-203947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466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81864"/>
        <c:axId val="-2039473336"/>
      </c:lineChart>
      <c:catAx>
        <c:axId val="-203908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73336"/>
        <c:crosses val="autoZero"/>
        <c:auto val="1"/>
        <c:lblAlgn val="ctr"/>
        <c:lblOffset val="100"/>
        <c:noMultiLvlLbl val="0"/>
      </c:catAx>
      <c:valAx>
        <c:axId val="-2039473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08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752616"/>
        <c:axId val="-2130749608"/>
      </c:lineChart>
      <c:catAx>
        <c:axId val="-213075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749608"/>
        <c:crosses val="autoZero"/>
        <c:auto val="1"/>
        <c:lblAlgn val="ctr"/>
        <c:lblOffset val="100"/>
        <c:noMultiLvlLbl val="0"/>
      </c:catAx>
      <c:valAx>
        <c:axId val="-213074960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75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067608"/>
        <c:axId val="-2131097752"/>
      </c:barChart>
      <c:catAx>
        <c:axId val="-213106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097752"/>
        <c:crosses val="autoZero"/>
        <c:auto val="1"/>
        <c:lblAlgn val="ctr"/>
        <c:lblOffset val="100"/>
        <c:noMultiLvlLbl val="0"/>
      </c:catAx>
      <c:valAx>
        <c:axId val="-2131097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067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390840"/>
        <c:axId val="-2131401096"/>
      </c:lineChart>
      <c:catAx>
        <c:axId val="-213139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401096"/>
        <c:crosses val="autoZero"/>
        <c:auto val="1"/>
        <c:lblAlgn val="ctr"/>
        <c:lblOffset val="100"/>
        <c:noMultiLvlLbl val="0"/>
      </c:catAx>
      <c:valAx>
        <c:axId val="-2131401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39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439144"/>
        <c:axId val="-2131456664"/>
      </c:lineChart>
      <c:catAx>
        <c:axId val="-213143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456664"/>
        <c:crosses val="autoZero"/>
        <c:auto val="1"/>
        <c:lblAlgn val="ctr"/>
        <c:lblOffset val="100"/>
        <c:noMultiLvlLbl val="0"/>
      </c:catAx>
      <c:valAx>
        <c:axId val="-213145666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43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531720"/>
        <c:axId val="2111100104"/>
      </c:barChart>
      <c:catAx>
        <c:axId val="-206553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00104"/>
        <c:crosses val="autoZero"/>
        <c:auto val="1"/>
        <c:lblAlgn val="ctr"/>
        <c:lblOffset val="100"/>
        <c:noMultiLvlLbl val="0"/>
      </c:catAx>
      <c:valAx>
        <c:axId val="2111100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531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474808"/>
        <c:axId val="-2131471800"/>
      </c:barChart>
      <c:catAx>
        <c:axId val="-213147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471800"/>
        <c:crosses val="autoZero"/>
        <c:auto val="1"/>
        <c:lblAlgn val="ctr"/>
        <c:lblOffset val="100"/>
        <c:noMultiLvlLbl val="0"/>
      </c:catAx>
      <c:valAx>
        <c:axId val="-2131471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47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03848"/>
        <c:axId val="-2131524536"/>
      </c:lineChart>
      <c:catAx>
        <c:axId val="-213150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24536"/>
        <c:crosses val="autoZero"/>
        <c:auto val="1"/>
        <c:lblAlgn val="ctr"/>
        <c:lblOffset val="100"/>
        <c:noMultiLvlLbl val="0"/>
      </c:catAx>
      <c:valAx>
        <c:axId val="-2131524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50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64856"/>
        <c:axId val="-2131562024"/>
      </c:lineChart>
      <c:catAx>
        <c:axId val="-213156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62024"/>
        <c:crosses val="autoZero"/>
        <c:auto val="1"/>
        <c:lblAlgn val="ctr"/>
        <c:lblOffset val="100"/>
        <c:noMultiLvlLbl val="0"/>
      </c:catAx>
      <c:valAx>
        <c:axId val="-213156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56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597048"/>
        <c:axId val="-2131594040"/>
      </c:barChart>
      <c:catAx>
        <c:axId val="-213159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94040"/>
        <c:crosses val="autoZero"/>
        <c:auto val="1"/>
        <c:lblAlgn val="ctr"/>
        <c:lblOffset val="100"/>
        <c:noMultiLvlLbl val="0"/>
      </c:catAx>
      <c:valAx>
        <c:axId val="-2131594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59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13496"/>
        <c:axId val="-2131610488"/>
      </c:lineChart>
      <c:catAx>
        <c:axId val="-213161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10488"/>
        <c:crosses val="autoZero"/>
        <c:auto val="1"/>
        <c:lblAlgn val="ctr"/>
        <c:lblOffset val="100"/>
        <c:noMultiLvlLbl val="0"/>
      </c:catAx>
      <c:valAx>
        <c:axId val="-21316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61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75160"/>
        <c:axId val="-2131672152"/>
      </c:lineChart>
      <c:catAx>
        <c:axId val="-213167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72152"/>
        <c:crosses val="autoZero"/>
        <c:auto val="1"/>
        <c:lblAlgn val="ctr"/>
        <c:lblOffset val="100"/>
        <c:noMultiLvlLbl val="0"/>
      </c:catAx>
      <c:valAx>
        <c:axId val="-21316721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67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649304"/>
        <c:axId val="-2131646296"/>
      </c:barChart>
      <c:catAx>
        <c:axId val="-213164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46296"/>
        <c:crosses val="autoZero"/>
        <c:auto val="1"/>
        <c:lblAlgn val="ctr"/>
        <c:lblOffset val="100"/>
        <c:noMultiLvlLbl val="0"/>
      </c:catAx>
      <c:valAx>
        <c:axId val="-213164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64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35064"/>
        <c:axId val="-2131740792"/>
      </c:lineChart>
      <c:catAx>
        <c:axId val="-213173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40792"/>
        <c:crosses val="autoZero"/>
        <c:auto val="1"/>
        <c:lblAlgn val="ctr"/>
        <c:lblOffset val="100"/>
        <c:noMultiLvlLbl val="0"/>
      </c:catAx>
      <c:valAx>
        <c:axId val="-2131740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73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46712"/>
        <c:axId val="2081714376"/>
      </c:lineChart>
      <c:catAx>
        <c:axId val="208244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14376"/>
        <c:crosses val="autoZero"/>
        <c:auto val="1"/>
        <c:lblAlgn val="ctr"/>
        <c:lblOffset val="100"/>
        <c:noMultiLvlLbl val="0"/>
      </c:catAx>
      <c:valAx>
        <c:axId val="20817143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44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629304"/>
        <c:axId val="-2065626296"/>
      </c:barChart>
      <c:catAx>
        <c:axId val="-206562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26296"/>
        <c:crosses val="autoZero"/>
        <c:auto val="1"/>
        <c:lblAlgn val="ctr"/>
        <c:lblOffset val="100"/>
        <c:noMultiLvlLbl val="0"/>
      </c:catAx>
      <c:valAx>
        <c:axId val="-206562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62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美的集团!$D$9:$BE$9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54792"/>
        <c:axId val="-2039051848"/>
      </c:lineChart>
      <c:catAx>
        <c:axId val="-203905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51848"/>
        <c:crosses val="autoZero"/>
        <c:auto val="1"/>
        <c:lblAlgn val="ctr"/>
        <c:lblOffset val="100"/>
        <c:tickLblSkip val="2"/>
        <c:noMultiLvlLbl val="0"/>
      </c:catAx>
      <c:valAx>
        <c:axId val="-20390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05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56536"/>
        <c:axId val="2111159544"/>
      </c:lineChart>
      <c:catAx>
        <c:axId val="211115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59544"/>
        <c:crosses val="autoZero"/>
        <c:auto val="1"/>
        <c:lblAlgn val="ctr"/>
        <c:lblOffset val="100"/>
        <c:noMultiLvlLbl val="0"/>
      </c:catAx>
      <c:valAx>
        <c:axId val="211115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15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54680"/>
        <c:axId val="2111057688"/>
      </c:lineChart>
      <c:catAx>
        <c:axId val="211105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57688"/>
        <c:crosses val="autoZero"/>
        <c:auto val="1"/>
        <c:lblAlgn val="ctr"/>
        <c:lblOffset val="100"/>
        <c:noMultiLvlLbl val="0"/>
      </c:catAx>
      <c:valAx>
        <c:axId val="21110576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05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655624"/>
        <c:axId val="-2065486744"/>
      </c:barChart>
      <c:catAx>
        <c:axId val="-206565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486744"/>
        <c:crosses val="autoZero"/>
        <c:auto val="1"/>
        <c:lblAlgn val="ctr"/>
        <c:lblOffset val="100"/>
        <c:noMultiLvlLbl val="0"/>
      </c:catAx>
      <c:valAx>
        <c:axId val="-206548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65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74744"/>
        <c:axId val="-2065671736"/>
      </c:lineChart>
      <c:catAx>
        <c:axId val="-206567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71736"/>
        <c:crosses val="autoZero"/>
        <c:auto val="1"/>
        <c:lblAlgn val="ctr"/>
        <c:lblOffset val="100"/>
        <c:noMultiLvlLbl val="0"/>
      </c:catAx>
      <c:valAx>
        <c:axId val="-2065671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67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17624"/>
        <c:axId val="2087680024"/>
      </c:lineChart>
      <c:catAx>
        <c:axId val="208761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680024"/>
        <c:crosses val="autoZero"/>
        <c:auto val="1"/>
        <c:lblAlgn val="ctr"/>
        <c:lblOffset val="100"/>
        <c:noMultiLvlLbl val="0"/>
      </c:catAx>
      <c:valAx>
        <c:axId val="208768002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761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570424"/>
        <c:axId val="2111136024"/>
      </c:barChart>
      <c:catAx>
        <c:axId val="-206557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36024"/>
        <c:crosses val="autoZero"/>
        <c:auto val="1"/>
        <c:lblAlgn val="ctr"/>
        <c:lblOffset val="100"/>
        <c:noMultiLvlLbl val="0"/>
      </c:catAx>
      <c:valAx>
        <c:axId val="211113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57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663784"/>
        <c:axId val="2111030168"/>
      </c:lineChart>
      <c:catAx>
        <c:axId val="-206466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30168"/>
        <c:crosses val="autoZero"/>
        <c:auto val="1"/>
        <c:lblAlgn val="ctr"/>
        <c:lblOffset val="100"/>
        <c:noMultiLvlLbl val="0"/>
      </c:catAx>
      <c:valAx>
        <c:axId val="2111030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66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57944"/>
        <c:axId val="-2065554936"/>
      </c:lineChart>
      <c:catAx>
        <c:axId val="-206555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554936"/>
        <c:crosses val="autoZero"/>
        <c:auto val="1"/>
        <c:lblAlgn val="ctr"/>
        <c:lblOffset val="100"/>
        <c:noMultiLvlLbl val="0"/>
      </c:catAx>
      <c:valAx>
        <c:axId val="-20655549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55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123112"/>
        <c:axId val="2111059960"/>
      </c:barChart>
      <c:catAx>
        <c:axId val="211112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59960"/>
        <c:crosses val="autoZero"/>
        <c:auto val="1"/>
        <c:lblAlgn val="ctr"/>
        <c:lblOffset val="100"/>
        <c:noMultiLvlLbl val="0"/>
      </c:catAx>
      <c:valAx>
        <c:axId val="2111059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12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681096"/>
        <c:axId val="-2042678088"/>
      </c:lineChart>
      <c:catAx>
        <c:axId val="-204268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678088"/>
        <c:crosses val="autoZero"/>
        <c:auto val="1"/>
        <c:lblAlgn val="ctr"/>
        <c:lblOffset val="100"/>
        <c:noMultiLvlLbl val="0"/>
      </c:catAx>
      <c:valAx>
        <c:axId val="-204267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68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美的集团!$D$7:$BE$7</c:f>
              <c:numCache>
                <c:formatCode>#,##0.00;[Red]#,##0.00</c:formatCode>
                <c:ptCount val="54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87960"/>
        <c:axId val="-2038985016"/>
      </c:lineChart>
      <c:catAx>
        <c:axId val="-203898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5016"/>
        <c:crosses val="autoZero"/>
        <c:auto val="1"/>
        <c:lblAlgn val="ctr"/>
        <c:lblOffset val="100"/>
        <c:tickLblSkip val="2"/>
        <c:noMultiLvlLbl val="0"/>
      </c:catAx>
      <c:valAx>
        <c:axId val="-203898501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87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718760"/>
        <c:axId val="-2042715928"/>
      </c:lineChart>
      <c:catAx>
        <c:axId val="-204271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715928"/>
        <c:crosses val="autoZero"/>
        <c:auto val="1"/>
        <c:lblAlgn val="ctr"/>
        <c:lblOffset val="100"/>
        <c:noMultiLvlLbl val="0"/>
      </c:catAx>
      <c:valAx>
        <c:axId val="-2042715928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71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729448"/>
        <c:axId val="-2042726440"/>
      </c:barChart>
      <c:catAx>
        <c:axId val="-204272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726440"/>
        <c:crosses val="autoZero"/>
        <c:auto val="1"/>
        <c:lblAlgn val="ctr"/>
        <c:lblOffset val="100"/>
        <c:noMultiLvlLbl val="0"/>
      </c:catAx>
      <c:valAx>
        <c:axId val="-204272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72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783208"/>
        <c:axId val="-2042788328"/>
      </c:lineChart>
      <c:catAx>
        <c:axId val="-204278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788328"/>
        <c:crosses val="autoZero"/>
        <c:auto val="1"/>
        <c:lblAlgn val="ctr"/>
        <c:lblOffset val="100"/>
        <c:noMultiLvlLbl val="0"/>
      </c:catAx>
      <c:valAx>
        <c:axId val="-2042788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78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823208"/>
        <c:axId val="-2042820200"/>
      </c:lineChart>
      <c:catAx>
        <c:axId val="-204282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820200"/>
        <c:crosses val="autoZero"/>
        <c:auto val="1"/>
        <c:lblAlgn val="ctr"/>
        <c:lblOffset val="100"/>
        <c:noMultiLvlLbl val="0"/>
      </c:catAx>
      <c:valAx>
        <c:axId val="-2042820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82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840072"/>
        <c:axId val="-2042870712"/>
      </c:barChart>
      <c:catAx>
        <c:axId val="-204284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870712"/>
        <c:crosses val="autoZero"/>
        <c:auto val="1"/>
        <c:lblAlgn val="ctr"/>
        <c:lblOffset val="100"/>
        <c:noMultiLvlLbl val="0"/>
      </c:catAx>
      <c:valAx>
        <c:axId val="-204287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84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917688"/>
        <c:axId val="-2042914680"/>
      </c:lineChart>
      <c:catAx>
        <c:axId val="-204291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914680"/>
        <c:crosses val="autoZero"/>
        <c:auto val="1"/>
        <c:lblAlgn val="ctr"/>
        <c:lblOffset val="100"/>
        <c:noMultiLvlLbl val="0"/>
      </c:catAx>
      <c:valAx>
        <c:axId val="-204291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91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938456"/>
        <c:axId val="-2042935480"/>
      </c:lineChart>
      <c:catAx>
        <c:axId val="-204293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935480"/>
        <c:crosses val="autoZero"/>
        <c:auto val="1"/>
        <c:lblAlgn val="ctr"/>
        <c:lblOffset val="100"/>
        <c:noMultiLvlLbl val="0"/>
      </c:catAx>
      <c:valAx>
        <c:axId val="-204293548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93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967048"/>
        <c:axId val="-2042964072"/>
      </c:barChart>
      <c:catAx>
        <c:axId val="-204296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964072"/>
        <c:crosses val="autoZero"/>
        <c:auto val="1"/>
        <c:lblAlgn val="ctr"/>
        <c:lblOffset val="100"/>
        <c:noMultiLvlLbl val="0"/>
      </c:catAx>
      <c:valAx>
        <c:axId val="-2042964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96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008776"/>
        <c:axId val="-2043005768"/>
      </c:lineChart>
      <c:catAx>
        <c:axId val="-204300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005768"/>
        <c:crosses val="autoZero"/>
        <c:auto val="1"/>
        <c:lblAlgn val="ctr"/>
        <c:lblOffset val="100"/>
        <c:noMultiLvlLbl val="0"/>
      </c:catAx>
      <c:valAx>
        <c:axId val="-2043005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00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021352"/>
        <c:axId val="-2043018344"/>
      </c:lineChart>
      <c:catAx>
        <c:axId val="-204302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018344"/>
        <c:crosses val="autoZero"/>
        <c:auto val="1"/>
        <c:lblAlgn val="ctr"/>
        <c:lblOffset val="100"/>
        <c:noMultiLvlLbl val="0"/>
      </c:catAx>
      <c:valAx>
        <c:axId val="-204301834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302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美的集团!$D$6:$BE$6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456904"/>
        <c:axId val="-2039453896"/>
      </c:barChart>
      <c:catAx>
        <c:axId val="-203945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53896"/>
        <c:crosses val="autoZero"/>
        <c:auto val="1"/>
        <c:lblAlgn val="ctr"/>
        <c:lblOffset val="100"/>
        <c:tickLblSkip val="2"/>
        <c:noMultiLvlLbl val="0"/>
      </c:catAx>
      <c:valAx>
        <c:axId val="-2039453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45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069384"/>
        <c:axId val="-2043066376"/>
      </c:barChart>
      <c:catAx>
        <c:axId val="-204306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066376"/>
        <c:crosses val="autoZero"/>
        <c:auto val="1"/>
        <c:lblAlgn val="ctr"/>
        <c:lblOffset val="100"/>
        <c:noMultiLvlLbl val="0"/>
      </c:catAx>
      <c:valAx>
        <c:axId val="-204306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069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10584"/>
        <c:axId val="-2039407576"/>
      </c:lineChart>
      <c:catAx>
        <c:axId val="-203941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07576"/>
        <c:crosses val="autoZero"/>
        <c:auto val="1"/>
        <c:lblAlgn val="ctr"/>
        <c:lblOffset val="100"/>
        <c:noMultiLvlLbl val="0"/>
      </c:catAx>
      <c:valAx>
        <c:axId val="-2039407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41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72584"/>
        <c:axId val="-2039369576"/>
      </c:lineChart>
      <c:catAx>
        <c:axId val="-203937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69576"/>
        <c:crosses val="autoZero"/>
        <c:auto val="1"/>
        <c:lblAlgn val="ctr"/>
        <c:lblOffset val="100"/>
        <c:noMultiLvlLbl val="0"/>
      </c:catAx>
      <c:valAx>
        <c:axId val="-203936957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37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009912"/>
        <c:axId val="-2039006904"/>
      </c:barChart>
      <c:catAx>
        <c:axId val="-203900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06904"/>
        <c:crosses val="autoZero"/>
        <c:auto val="1"/>
        <c:lblAlgn val="ctr"/>
        <c:lblOffset val="100"/>
        <c:noMultiLvlLbl val="0"/>
      </c:catAx>
      <c:valAx>
        <c:axId val="-203900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00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B16"/>
  <sheetViews>
    <sheetView tabSelected="1" topLeftCell="BX1" workbookViewId="0">
      <selection activeCell="CB5" sqref="CB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80">
      <c r="C2" s="1" t="s">
        <v>18</v>
      </c>
      <c r="D2" s="1" t="s">
        <v>7</v>
      </c>
      <c r="E2">
        <v>295.52</v>
      </c>
      <c r="F2">
        <f>E2*10000</f>
        <v>2955200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288353.53999999992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</row>
    <row r="7" spans="1:8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</row>
    <row r="8" spans="1:80">
      <c r="A8" s="8">
        <f>B8/F2</f>
        <v>1.1513912926008289E-2</v>
      </c>
      <c r="B8" s="7">
        <f>SUM(D8:MI8)</f>
        <v>34025.915478939693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" si="36">CB6/CB7</f>
        <v>340.10859728506784</v>
      </c>
    </row>
    <row r="9" spans="1:80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</row>
    <row r="10" spans="1:80">
      <c r="B10">
        <f>B6/B8</f>
        <v>8.4745270168697164</v>
      </c>
      <c r="AJ10" t="s">
        <v>66</v>
      </c>
    </row>
    <row r="12" spans="1:80">
      <c r="C12" s="17" t="s">
        <v>27</v>
      </c>
      <c r="D12" s="17" t="s">
        <v>28</v>
      </c>
      <c r="E12" s="1" t="s">
        <v>31</v>
      </c>
    </row>
    <row r="13" spans="1:80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80">
      <c r="A14" s="1" t="s">
        <v>30</v>
      </c>
      <c r="B14" s="16">
        <v>43040</v>
      </c>
      <c r="C14">
        <v>1700</v>
      </c>
      <c r="D14">
        <v>8.23</v>
      </c>
    </row>
    <row r="15" spans="1:80">
      <c r="A15" s="1" t="s">
        <v>30</v>
      </c>
      <c r="B15" s="16">
        <v>43054</v>
      </c>
      <c r="C15">
        <v>2400</v>
      </c>
      <c r="D15">
        <v>8.34</v>
      </c>
    </row>
    <row r="16" spans="1:80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5"/>
  <sheetViews>
    <sheetView topLeftCell="BO1" workbookViewId="0">
      <selection activeCell="CB5" sqref="CB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0">
      <c r="C2" s="1" t="s">
        <v>15</v>
      </c>
      <c r="D2" s="1" t="s">
        <v>7</v>
      </c>
      <c r="E2">
        <v>3.89</v>
      </c>
      <c r="F2">
        <f>E2*10000</f>
        <v>38900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-6317.1500000000005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</row>
    <row r="7" spans="1:8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</row>
    <row r="8" spans="1:80">
      <c r="A8" s="8">
        <f>B8/F2</f>
        <v>-2.0276704110405636E-2</v>
      </c>
      <c r="B8" s="7">
        <f>SUM(D8:MI8)</f>
        <v>-788.76378989477928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" si="36">CB6/CB7</f>
        <v>-37.498614958448755</v>
      </c>
    </row>
    <row r="9" spans="1:80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</row>
    <row r="14" spans="1:80">
      <c r="C14" s="1" t="s">
        <v>27</v>
      </c>
      <c r="D14" s="17" t="s">
        <v>28</v>
      </c>
      <c r="E14" s="1" t="s">
        <v>31</v>
      </c>
    </row>
    <row r="15" spans="1:80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8"/>
  <sheetViews>
    <sheetView topLeftCell="BU1" workbookViewId="0">
      <selection activeCell="CB5" sqref="CB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8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-41820.49000000002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</row>
    <row r="7" spans="1:8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</row>
    <row r="8" spans="1:80">
      <c r="A8" s="8">
        <f>B8/F2</f>
        <v>-1.3592350361634052E-2</v>
      </c>
      <c r="B8" s="7">
        <f>SUM(D8:MI8)</f>
        <v>-10781.452306848129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" si="36">CB6/CB7</f>
        <v>190.91966759002773</v>
      </c>
    </row>
    <row r="9" spans="1:80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</row>
    <row r="14" spans="1:80">
      <c r="C14" s="1" t="s">
        <v>27</v>
      </c>
      <c r="D14" s="1" t="s">
        <v>28</v>
      </c>
      <c r="E14" s="1" t="s">
        <v>31</v>
      </c>
    </row>
    <row r="15" spans="1:80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80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5"/>
  <sheetViews>
    <sheetView topLeftCell="BT1" workbookViewId="0">
      <selection activeCell="CB5" sqref="CB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80">
      <c r="C2" s="1" t="s">
        <v>14</v>
      </c>
      <c r="D2" s="1" t="s">
        <v>7</v>
      </c>
      <c r="E2">
        <v>19.88</v>
      </c>
      <c r="F2">
        <f>E2*10000</f>
        <v>198800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-8916.4000000000015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</row>
    <row r="7" spans="1:8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</row>
    <row r="8" spans="1:80">
      <c r="A8" s="8">
        <f>B8/F2</f>
        <v>-9.1650089794152595E-3</v>
      </c>
      <c r="B8" s="7">
        <f>SUM(D8:MI8)</f>
        <v>-1822.0037851077536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" si="36">CB6/CB7</f>
        <v>2.202558635394456</v>
      </c>
    </row>
    <row r="9" spans="1:80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</row>
    <row r="10" spans="1:80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80">
      <c r="C13" s="17" t="s">
        <v>27</v>
      </c>
      <c r="D13" s="17" t="s">
        <v>28</v>
      </c>
      <c r="E13" s="1" t="s">
        <v>36</v>
      </c>
    </row>
    <row r="14" spans="1:80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80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B15"/>
  <sheetViews>
    <sheetView topLeftCell="BR1" workbookViewId="0">
      <selection activeCell="CB5" sqref="CB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80">
      <c r="C2" s="1" t="s">
        <v>10</v>
      </c>
      <c r="D2" s="1" t="s">
        <v>7</v>
      </c>
      <c r="E2">
        <v>955.58</v>
      </c>
      <c r="F2">
        <f>E2*10000</f>
        <v>9555800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146080.97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</row>
    <row r="7" spans="1:8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</row>
    <row r="8" spans="1:80">
      <c r="A8" s="8">
        <f>B8/F2</f>
        <v>2.530185097367567E-3</v>
      </c>
      <c r="B8" s="7">
        <f>SUM(D8:MI8)</f>
        <v>24177.942753424995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" si="36">CB6/CB7</f>
        <v>523.6069651741293</v>
      </c>
    </row>
    <row r="9" spans="1:80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</row>
    <row r="10" spans="1:80">
      <c r="B10" s="10">
        <f>B6/B8</f>
        <v>6.0419106575685184</v>
      </c>
    </row>
    <row r="12" spans="1:80">
      <c r="C12" s="17" t="s">
        <v>27</v>
      </c>
      <c r="D12" s="17" t="s">
        <v>28</v>
      </c>
    </row>
    <row r="13" spans="1:80">
      <c r="C13" s="10">
        <v>1000</v>
      </c>
      <c r="D13" s="10">
        <v>7.5910000000000002</v>
      </c>
    </row>
    <row r="14" spans="1:80">
      <c r="C14">
        <v>900</v>
      </c>
      <c r="D14">
        <v>5.9</v>
      </c>
    </row>
    <row r="15" spans="1:80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4"/>
  <sheetViews>
    <sheetView topLeftCell="BQ1" workbookViewId="0">
      <selection activeCell="CB5" sqref="CB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80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24877.150000000009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</row>
    <row r="7" spans="1:8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</row>
    <row r="8" spans="1:80">
      <c r="A8" s="8">
        <f>B8/F2</f>
        <v>2.7321562239309427E-3</v>
      </c>
      <c r="B8" s="7">
        <f>SUM(D8:MI8)</f>
        <v>4436.7484920414572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" si="36">CB6/CB7</f>
        <v>76.562248995983921</v>
      </c>
    </row>
    <row r="9" spans="1:80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</row>
    <row r="10" spans="1:80">
      <c r="B10">
        <f>B6/B8</f>
        <v>5.6070678887081602</v>
      </c>
      <c r="U10" s="1" t="s">
        <v>52</v>
      </c>
      <c r="V10" s="1" t="s">
        <v>42</v>
      </c>
    </row>
    <row r="12" spans="1:80">
      <c r="C12" s="1" t="s">
        <v>27</v>
      </c>
      <c r="D12" s="1" t="s">
        <v>28</v>
      </c>
    </row>
    <row r="13" spans="1:80">
      <c r="C13">
        <v>800</v>
      </c>
      <c r="D13">
        <v>9.1660000000000004</v>
      </c>
    </row>
    <row r="14" spans="1:80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4"/>
  <sheetViews>
    <sheetView topLeftCell="BO1" workbookViewId="0">
      <selection activeCell="CB5" sqref="CB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80">
      <c r="C2" s="1" t="s">
        <v>13</v>
      </c>
      <c r="D2" s="1" t="s">
        <v>7</v>
      </c>
      <c r="E2">
        <v>6.98</v>
      </c>
      <c r="F2">
        <f>E2*10000</f>
        <v>69800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-63847.129999999968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</row>
    <row r="7" spans="1:8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</row>
    <row r="8" spans="1:80">
      <c r="A8" s="8">
        <f>B8/F2</f>
        <v>-8.2023135320559909E-2</v>
      </c>
      <c r="B8" s="7">
        <f>SUM(D8:MI8)</f>
        <v>-5725.2148453750815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" si="36">CB6/CB7</f>
        <v>-72.552836484983317</v>
      </c>
    </row>
    <row r="9" spans="1:80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</row>
    <row r="12" spans="1:80">
      <c r="C12" s="1" t="s">
        <v>27</v>
      </c>
      <c r="D12" s="1" t="s">
        <v>28</v>
      </c>
    </row>
    <row r="13" spans="1:80">
      <c r="C13">
        <v>400</v>
      </c>
      <c r="D13">
        <v>27.524999999999999</v>
      </c>
      <c r="G13" s="1" t="s">
        <v>32</v>
      </c>
    </row>
    <row r="14" spans="1:80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4"/>
  <sheetViews>
    <sheetView topLeftCell="BR1" workbookViewId="0">
      <selection activeCell="CB5" sqref="CB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80">
      <c r="C2" s="1" t="s">
        <v>19</v>
      </c>
      <c r="D2" s="1" t="s">
        <v>7</v>
      </c>
      <c r="E2">
        <v>18.72</v>
      </c>
      <c r="F2">
        <f>E2*10000</f>
        <v>187200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-11809.449999999995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</row>
    <row r="7" spans="1:8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</row>
    <row r="8" spans="1:80">
      <c r="A8" s="8">
        <f>B8/F2</f>
        <v>-2.1256630530338733E-2</v>
      </c>
      <c r="B8" s="7">
        <f>SUM(D8:MI8)</f>
        <v>-3979.2412352794108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" si="36">CB6/CB7</f>
        <v>-60.46153846153846</v>
      </c>
    </row>
    <row r="9" spans="1:80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</row>
    <row r="12" spans="1:80">
      <c r="C12" s="17" t="s">
        <v>27</v>
      </c>
      <c r="D12" s="17" t="s">
        <v>28</v>
      </c>
    </row>
    <row r="13" spans="1:80">
      <c r="C13" s="10">
        <v>600</v>
      </c>
      <c r="D13" s="10">
        <v>7.2480000000000002</v>
      </c>
    </row>
    <row r="14" spans="1:80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4"/>
  <sheetViews>
    <sheetView topLeftCell="BO1" workbookViewId="0">
      <selection activeCell="CB5" sqref="CB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80">
      <c r="C2" s="1" t="s">
        <v>21</v>
      </c>
      <c r="D2" s="1" t="s">
        <v>7</v>
      </c>
      <c r="E2">
        <v>5.4</v>
      </c>
      <c r="F2">
        <f>E2*10000</f>
        <v>54000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-5693.26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</row>
    <row r="7" spans="1:8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</row>
    <row r="8" spans="1:80">
      <c r="A8" s="8">
        <f>B8/F2</f>
        <v>-1.8463016844407192E-2</v>
      </c>
      <c r="B8" s="7">
        <f>SUM(D8:MI8)</f>
        <v>-997.00290959798838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" si="36">CB6/CB7</f>
        <v>-52.175152749490834</v>
      </c>
    </row>
    <row r="9" spans="1:80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</row>
    <row r="12" spans="1:80">
      <c r="C12" s="17" t="s">
        <v>27</v>
      </c>
      <c r="D12" s="17" t="s">
        <v>28</v>
      </c>
    </row>
    <row r="13" spans="1:80">
      <c r="C13" s="10">
        <v>300</v>
      </c>
      <c r="D13" s="10">
        <v>8.4870000000000001</v>
      </c>
    </row>
    <row r="14" spans="1:80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BO14"/>
  <sheetViews>
    <sheetView topLeftCell="AZ1" workbookViewId="0">
      <selection activeCell="BO5" sqref="BO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7">
      <c r="C2" s="1" t="s">
        <v>34</v>
      </c>
      <c r="D2" s="1" t="s">
        <v>7</v>
      </c>
      <c r="E2">
        <v>11.74</v>
      </c>
      <c r="F2">
        <f>E2*10000</f>
        <v>117400</v>
      </c>
    </row>
    <row r="3" spans="1:67">
      <c r="C3" s="1" t="s">
        <v>1</v>
      </c>
    </row>
    <row r="4" spans="1: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</row>
    <row r="5" spans="1:6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</row>
    <row r="6" spans="1:67">
      <c r="B6" s="15">
        <f>SUM(D6:MI6)</f>
        <v>4260.5499999999993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</row>
    <row r="7" spans="1:6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</row>
    <row r="8" spans="1:67">
      <c r="A8" s="8">
        <f>B8/F2</f>
        <v>6.4244388124172318E-3</v>
      </c>
      <c r="B8" s="7">
        <f>SUM(D8:MI8)</f>
        <v>754.22911657778297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" si="30">BO6/BO7</f>
        <v>35.469158878504672</v>
      </c>
    </row>
    <row r="9" spans="1:67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</row>
    <row r="10" spans="1:67">
      <c r="B10">
        <f>B6/B8</f>
        <v>5.6488803022239367</v>
      </c>
    </row>
    <row r="12" spans="1:67">
      <c r="C12" s="17" t="s">
        <v>27</v>
      </c>
      <c r="D12" s="17" t="s">
        <v>28</v>
      </c>
    </row>
    <row r="13" spans="1:67">
      <c r="C13" s="10">
        <v>800</v>
      </c>
      <c r="D13" s="10">
        <v>14.318</v>
      </c>
    </row>
    <row r="14" spans="1:67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N13"/>
  <sheetViews>
    <sheetView topLeftCell="BC2" workbookViewId="0">
      <selection activeCell="BN5" sqref="BN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66">
      <c r="C2" s="1" t="s">
        <v>54</v>
      </c>
      <c r="D2" s="1" t="s">
        <v>7</v>
      </c>
      <c r="E2">
        <v>12.56</v>
      </c>
      <c r="F2">
        <f>E2*10000</f>
        <v>125600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</row>
    <row r="6" spans="1:66">
      <c r="B6" s="15">
        <f>SUM(D6:MI6)</f>
        <v>457286.01000000007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</row>
    <row r="7" spans="1:6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</row>
    <row r="8" spans="1:66">
      <c r="A8" s="8">
        <f>B8/F2</f>
        <v>6.2120327792905368E-3</v>
      </c>
      <c r="B8" s="7">
        <f>SUM(D8:MI8)</f>
        <v>780.23131707889138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" si="29">BN6/BN7</f>
        <v>5.612192100848242</v>
      </c>
    </row>
    <row r="9" spans="1:66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</row>
    <row r="10" spans="1:66">
      <c r="B10">
        <f>B6/B8</f>
        <v>586.09030423443335</v>
      </c>
    </row>
    <row r="12" spans="1:66">
      <c r="C12" s="17" t="s">
        <v>27</v>
      </c>
      <c r="D12" s="17" t="s">
        <v>28</v>
      </c>
    </row>
    <row r="13" spans="1:6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R45"/>
  <sheetViews>
    <sheetView topLeftCell="AJ1" workbookViewId="0">
      <selection activeCell="AR5" sqref="AR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44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4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4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</row>
    <row r="5" spans="1:4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</row>
    <row r="6" spans="1:44">
      <c r="A6" s="10"/>
      <c r="B6" s="34">
        <f>SUM(D6:MI6)</f>
        <v>69738.73000000001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</row>
    <row r="7" spans="1:4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</row>
    <row r="8" spans="1:44">
      <c r="A8" s="8">
        <f>B8/F2</f>
        <v>2.0716022227743481E-3</v>
      </c>
      <c r="B8" s="7">
        <f>SUM(D8:MI8)</f>
        <v>1306.7666821260586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</row>
    <row r="9" spans="1:44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</row>
    <row r="10" spans="1:44">
      <c r="A10" s="10"/>
      <c r="B10" s="10">
        <f>B6/B8</f>
        <v>53.367392170221088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4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44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44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44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44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44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13"/>
  <sheetViews>
    <sheetView topLeftCell="AY1" workbookViewId="0">
      <selection activeCell="BI5" sqref="BI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61">
      <c r="C2" s="1" t="s">
        <v>59</v>
      </c>
      <c r="D2" s="1" t="s">
        <v>7</v>
      </c>
      <c r="E2">
        <v>3.3</v>
      </c>
      <c r="F2">
        <f>E2*10000</f>
        <v>33000</v>
      </c>
    </row>
    <row r="3" spans="1:61">
      <c r="C3" s="1" t="s">
        <v>1</v>
      </c>
    </row>
    <row r="4" spans="1: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6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</row>
    <row r="6" spans="1:61">
      <c r="B6" s="15">
        <f>SUM(D6:MI6)</f>
        <v>5805.380000000001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</row>
    <row r="7" spans="1:6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</row>
    <row r="8" spans="1:61">
      <c r="A8" s="8">
        <f>B8/F2</f>
        <v>7.7169874421756006E-3</v>
      </c>
      <c r="B8" s="7">
        <f>SUM(D8:MI8)</f>
        <v>254.66058559179481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" si="27">BI6/BI7</f>
        <v>-32.367487120778485</v>
      </c>
    </row>
    <row r="9" spans="1:6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</row>
    <row r="12" spans="1:61">
      <c r="C12" s="17" t="s">
        <v>27</v>
      </c>
      <c r="D12" s="17" t="s">
        <v>28</v>
      </c>
    </row>
    <row r="13" spans="1: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B15"/>
  <sheetViews>
    <sheetView topLeftCell="BW1" workbookViewId="0">
      <selection activeCell="CB5" sqref="CB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99743.380000000034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</row>
    <row r="7" spans="1:8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</row>
    <row r="8" spans="1:80">
      <c r="A8" s="8">
        <f>B8/F2</f>
        <v>9.1031426010412725E-2</v>
      </c>
      <c r="B8" s="7">
        <f>SUM(D8:MI8)</f>
        <v>5216.1007103966494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</row>
    <row r="9" spans="1:80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</row>
    <row r="10" spans="1:80">
      <c r="B10" s="10">
        <f>B6/B8</f>
        <v>19.12221131029796</v>
      </c>
    </row>
    <row r="12" spans="1:80">
      <c r="C12" s="1" t="s">
        <v>27</v>
      </c>
      <c r="D12" s="1" t="s">
        <v>28</v>
      </c>
      <c r="E12" s="1" t="s">
        <v>29</v>
      </c>
    </row>
    <row r="13" spans="1:80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0">
      <c r="A14" s="1" t="s">
        <v>30</v>
      </c>
      <c r="B14" s="11">
        <v>42999</v>
      </c>
      <c r="C14">
        <v>1000</v>
      </c>
      <c r="D14">
        <v>18.510000000000002</v>
      </c>
    </row>
    <row r="15" spans="1:80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B18"/>
  <sheetViews>
    <sheetView topLeftCell="BU1" workbookViewId="0">
      <selection activeCell="CB5" sqref="CB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80">
      <c r="C2" s="1" t="s">
        <v>20</v>
      </c>
      <c r="D2" s="1" t="s">
        <v>7</v>
      </c>
      <c r="E2">
        <v>16.73</v>
      </c>
      <c r="F2">
        <f>E2*10000</f>
        <v>167300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38865.639999999992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</row>
    <row r="7" spans="1:8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</row>
    <row r="8" spans="1:80">
      <c r="A8" s="8">
        <f>B8/F2</f>
        <v>4.6937593683878592E-2</v>
      </c>
      <c r="B8" s="7">
        <f>SUM(D8:MI8)</f>
        <v>7852.6594233128881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" si="36">CB6/CB7</f>
        <v>12.855334538878843</v>
      </c>
    </row>
    <row r="9" spans="1:80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</row>
    <row r="10" spans="1:80">
      <c r="B10" s="10">
        <f>B6/B8</f>
        <v>4.9493601982299289</v>
      </c>
    </row>
    <row r="12" spans="1:80">
      <c r="C12" s="17" t="s">
        <v>27</v>
      </c>
      <c r="D12" s="17" t="s">
        <v>28</v>
      </c>
    </row>
    <row r="13" spans="1:80">
      <c r="C13" s="10">
        <v>400</v>
      </c>
      <c r="D13" s="10">
        <v>8.4030000000000005</v>
      </c>
    </row>
    <row r="14" spans="1:80">
      <c r="A14" s="1" t="s">
        <v>30</v>
      </c>
      <c r="B14" s="23">
        <v>42991</v>
      </c>
      <c r="C14">
        <v>2000</v>
      </c>
      <c r="D14">
        <v>4.75</v>
      </c>
    </row>
    <row r="15" spans="1:80">
      <c r="A15" s="1" t="s">
        <v>30</v>
      </c>
      <c r="B15" s="11">
        <v>42993</v>
      </c>
      <c r="C15">
        <v>2000</v>
      </c>
      <c r="D15">
        <v>4.71</v>
      </c>
    </row>
    <row r="16" spans="1:80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B17"/>
  <sheetViews>
    <sheetView topLeftCell="BR1" workbookViewId="0">
      <selection activeCell="CB5" sqref="CB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80">
      <c r="C2" s="1" t="s">
        <v>17</v>
      </c>
      <c r="D2" s="1" t="s">
        <v>7</v>
      </c>
      <c r="E2">
        <v>220.9</v>
      </c>
      <c r="F2">
        <f>E2*10000</f>
        <v>2209000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240822.82000000004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</row>
    <row r="7" spans="1:8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</row>
    <row r="8" spans="1:80">
      <c r="A8" s="8">
        <f>B8/F2</f>
        <v>1.2497925850228769E-2</v>
      </c>
      <c r="B8" s="7">
        <f>SUM(D8:MI8)</f>
        <v>27607.91820315535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" si="36">CB6/CB7</f>
        <v>-690.39222222222224</v>
      </c>
    </row>
    <row r="9" spans="1:80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</row>
    <row r="10" spans="1:80">
      <c r="B10" s="10">
        <f>B6/B8</f>
        <v>8.7229619498248159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80">
      <c r="AB11" s="1" t="s">
        <v>62</v>
      </c>
    </row>
    <row r="13" spans="1:80">
      <c r="C13" s="17" t="s">
        <v>27</v>
      </c>
      <c r="D13" s="17" t="s">
        <v>28</v>
      </c>
      <c r="E13" s="1" t="s">
        <v>29</v>
      </c>
    </row>
    <row r="14" spans="1:80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80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80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B20"/>
  <sheetViews>
    <sheetView topLeftCell="BY1" workbookViewId="0">
      <selection activeCell="CB5" sqref="CB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80">
      <c r="C2" s="1" t="s">
        <v>12</v>
      </c>
      <c r="D2" s="1" t="s">
        <v>7</v>
      </c>
      <c r="E2">
        <v>9.36</v>
      </c>
      <c r="F2">
        <f>E2*10000</f>
        <v>93600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38288.5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</row>
    <row r="7" spans="1:8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</row>
    <row r="8" spans="1:80">
      <c r="A8" s="8">
        <f>B8/F2</f>
        <v>3.3951716023286317E-2</v>
      </c>
      <c r="B8" s="7">
        <f>SUM(D8:MI8)</f>
        <v>3177.8806197795993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" si="36">CB6/CB7</f>
        <v>-65.262406015037598</v>
      </c>
    </row>
    <row r="9" spans="1:80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</row>
    <row r="10" spans="1:80">
      <c r="B10">
        <f>B6/B8</f>
        <v>12.048438749299363</v>
      </c>
    </row>
    <row r="16" spans="1:80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4"/>
  <sheetViews>
    <sheetView topLeftCell="BP1" workbookViewId="0">
      <selection activeCell="CB5" sqref="CB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80">
      <c r="C2" s="1" t="s">
        <v>11</v>
      </c>
      <c r="D2" s="1" t="s">
        <v>7</v>
      </c>
      <c r="E2">
        <v>4.05</v>
      </c>
      <c r="F2">
        <f>E2*10000</f>
        <v>40500</v>
      </c>
    </row>
    <row r="3" spans="1:80">
      <c r="C3" s="1" t="s">
        <v>1</v>
      </c>
    </row>
    <row r="4" spans="1:8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 s="27" customFormat="1">
      <c r="B6" s="28">
        <f>SUM(D6:MI6)</f>
        <v>-10185.209999999995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</row>
    <row r="7" spans="1:8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</row>
    <row r="8" spans="1:80">
      <c r="A8" s="8">
        <f>B8/F2</f>
        <v>-1.996761537842787E-2</v>
      </c>
      <c r="B8" s="7">
        <f>SUM(D8:MI8)</f>
        <v>-808.68842282632875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" si="36">CB6/CB7</f>
        <v>-19.743178170144461</v>
      </c>
    </row>
    <row r="9" spans="1:80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</row>
    <row r="10" spans="1:80">
      <c r="B10" s="10">
        <f>B6/B8</f>
        <v>12.594727106891375</v>
      </c>
    </row>
    <row r="12" spans="1:80">
      <c r="C12" s="17" t="s">
        <v>27</v>
      </c>
      <c r="D12" s="17" t="s">
        <v>28</v>
      </c>
    </row>
    <row r="13" spans="1:80">
      <c r="C13" s="10">
        <v>300</v>
      </c>
      <c r="D13" s="10">
        <v>27.286999999999999</v>
      </c>
    </row>
    <row r="14" spans="1:80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4"/>
  <sheetViews>
    <sheetView topLeftCell="BU1" workbookViewId="0">
      <selection activeCell="CB5" sqref="CB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80">
      <c r="C2" s="1" t="s">
        <v>8</v>
      </c>
      <c r="D2" s="1" t="s">
        <v>7</v>
      </c>
      <c r="E2">
        <v>220.39</v>
      </c>
      <c r="F2">
        <f>E2*10000</f>
        <v>2203900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-57555.24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</row>
    <row r="7" spans="1:8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</row>
    <row r="8" spans="1:80">
      <c r="A8" s="8">
        <f>B8/F2</f>
        <v>-9.7433012531047622E-3</v>
      </c>
      <c r="B8" s="7">
        <f>SUM(D8:MI8)</f>
        <v>-21473.261631717585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" si="36">CB6/CB7</f>
        <v>882.27547169811328</v>
      </c>
    </row>
    <row r="9" spans="1:80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</row>
    <row r="10" spans="1:80">
      <c r="T10" s="22" t="s">
        <v>50</v>
      </c>
    </row>
    <row r="13" spans="1:80">
      <c r="C13" s="1" t="s">
        <v>27</v>
      </c>
      <c r="D13" s="1" t="s">
        <v>28</v>
      </c>
      <c r="E13" s="1" t="s">
        <v>48</v>
      </c>
    </row>
    <row r="14" spans="1:80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5"/>
  <sheetViews>
    <sheetView topLeftCell="BV1" workbookViewId="0">
      <selection activeCell="CB5" sqref="CB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80">
      <c r="C2" s="1" t="s">
        <v>9</v>
      </c>
      <c r="D2" s="1" t="s">
        <v>7</v>
      </c>
      <c r="E2">
        <v>9.6</v>
      </c>
      <c r="F2">
        <f>E2*10000</f>
        <v>96000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-37585.379999999997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</row>
    <row r="7" spans="1:8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</row>
    <row r="8" spans="1:80">
      <c r="A8" s="8">
        <f>B8/F2</f>
        <v>-6.1185439953727855E-2</v>
      </c>
      <c r="B8" s="7">
        <f>SUM(D8:MI8)</f>
        <v>-5873.8022355578742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" si="36">CB6/CB7</f>
        <v>-67.231155778894475</v>
      </c>
    </row>
    <row r="9" spans="1:80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</row>
    <row r="12" spans="1:80">
      <c r="C12" s="1" t="s">
        <v>27</v>
      </c>
      <c r="D12" s="1" t="s">
        <v>28</v>
      </c>
      <c r="E12" s="1" t="s">
        <v>31</v>
      </c>
    </row>
    <row r="13" spans="1:80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80">
      <c r="C14" s="12"/>
      <c r="D14" s="13"/>
      <c r="E14" s="13"/>
    </row>
    <row r="15" spans="1:8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2017-12-04T13:14:25Z</dcterms:modified>
</cp:coreProperties>
</file>