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5360" windowHeight="15820" tabRatio="1000" activeTab="19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J8" i="14" l="1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<sst xmlns="http://schemas.openxmlformats.org/spreadsheetml/2006/main" count="339" uniqueCount="90">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</sst>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0584"/>
        <c:axId val="2088013528"/>
      </c:lineChart>
      <c:catAx>
        <c:axId val="208801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13528"/>
        <c:crosses val="autoZero"/>
        <c:auto val="1"/>
        <c:lblAlgn val="ctr"/>
        <c:lblOffset val="100"/>
        <c:tickLblSkip val="2"/>
        <c:noMultiLvlLbl val="0"/>
      </c:catAx>
      <c:valAx>
        <c:axId val="208801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01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395672"/>
        <c:axId val="2084684104"/>
      </c:lineChart>
      <c:catAx>
        <c:axId val="208039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84104"/>
        <c:crosses val="autoZero"/>
        <c:auto val="1"/>
        <c:lblAlgn val="ctr"/>
        <c:lblOffset val="100"/>
        <c:noMultiLvlLbl val="0"/>
      </c:catAx>
      <c:valAx>
        <c:axId val="2084684104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39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16712"/>
        <c:axId val="2065922648"/>
      </c:lineChart>
      <c:catAx>
        <c:axId val="20846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922648"/>
        <c:crosses val="autoZero"/>
        <c:auto val="1"/>
        <c:lblAlgn val="ctr"/>
        <c:lblOffset val="100"/>
        <c:noMultiLvlLbl val="0"/>
      </c:catAx>
      <c:valAx>
        <c:axId val="206592264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61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81096"/>
        <c:axId val="2088745304"/>
      </c:lineChart>
      <c:catAx>
        <c:axId val="208658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45304"/>
        <c:crosses val="autoZero"/>
        <c:auto val="1"/>
        <c:lblAlgn val="ctr"/>
        <c:lblOffset val="100"/>
        <c:noMultiLvlLbl val="0"/>
      </c:catAx>
      <c:valAx>
        <c:axId val="2088745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58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571800"/>
        <c:axId val="2088555384"/>
      </c:lineChart>
      <c:catAx>
        <c:axId val="2088571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555384"/>
        <c:crosses val="autoZero"/>
        <c:auto val="1"/>
        <c:lblAlgn val="ctr"/>
        <c:lblOffset val="100"/>
        <c:noMultiLvlLbl val="0"/>
      </c:catAx>
      <c:valAx>
        <c:axId val="208855538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571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74904"/>
        <c:axId val="2086027640"/>
      </c:lineChart>
      <c:catAx>
        <c:axId val="208647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027640"/>
        <c:crosses val="autoZero"/>
        <c:auto val="1"/>
        <c:lblAlgn val="ctr"/>
        <c:lblOffset val="100"/>
        <c:noMultiLvlLbl val="0"/>
      </c:catAx>
      <c:valAx>
        <c:axId val="20860276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7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860328"/>
        <c:axId val="2084863336"/>
      </c:lineChart>
      <c:catAx>
        <c:axId val="2084860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863336"/>
        <c:crosses val="autoZero"/>
        <c:auto val="1"/>
        <c:lblAlgn val="ctr"/>
        <c:lblOffset val="100"/>
        <c:noMultiLvlLbl val="0"/>
      </c:catAx>
      <c:valAx>
        <c:axId val="208486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860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784488"/>
        <c:axId val="2087475688"/>
      </c:lineChart>
      <c:catAx>
        <c:axId val="208478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75688"/>
        <c:crosses val="autoZero"/>
        <c:auto val="1"/>
        <c:lblAlgn val="ctr"/>
        <c:lblOffset val="100"/>
        <c:noMultiLvlLbl val="0"/>
      </c:catAx>
      <c:valAx>
        <c:axId val="2087475688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78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67576"/>
        <c:axId val="2084669832"/>
      </c:lineChart>
      <c:catAx>
        <c:axId val="208466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669832"/>
        <c:crosses val="autoZero"/>
        <c:auto val="1"/>
        <c:lblAlgn val="ctr"/>
        <c:lblOffset val="100"/>
        <c:noMultiLvlLbl val="0"/>
      </c:catAx>
      <c:valAx>
        <c:axId val="2084669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4667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097272"/>
        <c:axId val="2084569880"/>
      </c:lineChart>
      <c:catAx>
        <c:axId val="2086097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69880"/>
        <c:crosses val="autoZero"/>
        <c:auto val="1"/>
        <c:lblAlgn val="ctr"/>
        <c:lblOffset val="100"/>
        <c:noMultiLvlLbl val="0"/>
      </c:catAx>
      <c:valAx>
        <c:axId val="208456988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097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703544"/>
        <c:axId val="2080479000"/>
      </c:lineChart>
      <c:catAx>
        <c:axId val="208870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479000"/>
        <c:crosses val="autoZero"/>
        <c:auto val="1"/>
        <c:lblAlgn val="ctr"/>
        <c:lblOffset val="100"/>
        <c:noMultiLvlLbl val="0"/>
      </c:catAx>
      <c:valAx>
        <c:axId val="208047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70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01256"/>
        <c:axId val="2088041928"/>
      </c:lineChart>
      <c:catAx>
        <c:axId val="208050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41928"/>
        <c:crosses val="autoZero"/>
        <c:auto val="1"/>
        <c:lblAlgn val="ctr"/>
        <c:lblOffset val="100"/>
        <c:tickLblSkip val="2"/>
        <c:noMultiLvlLbl val="0"/>
      </c:catAx>
      <c:valAx>
        <c:axId val="208804192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501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70888"/>
        <c:axId val="2084585912"/>
      </c:lineChart>
      <c:catAx>
        <c:axId val="208457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4585912"/>
        <c:crosses val="autoZero"/>
        <c:auto val="1"/>
        <c:lblAlgn val="ctr"/>
        <c:lblOffset val="100"/>
        <c:noMultiLvlLbl val="0"/>
      </c:catAx>
      <c:valAx>
        <c:axId val="208458591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7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64344"/>
        <c:axId val="2086670440"/>
      </c:lineChart>
      <c:catAx>
        <c:axId val="208616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70440"/>
        <c:crosses val="autoZero"/>
        <c:auto val="1"/>
        <c:lblAlgn val="ctr"/>
        <c:lblOffset val="100"/>
        <c:noMultiLvlLbl val="0"/>
      </c:catAx>
      <c:valAx>
        <c:axId val="2086670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16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13064"/>
        <c:axId val="2087804232"/>
      </c:lineChart>
      <c:catAx>
        <c:axId val="208781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04232"/>
        <c:crosses val="autoZero"/>
        <c:auto val="1"/>
        <c:lblAlgn val="ctr"/>
        <c:lblOffset val="100"/>
        <c:noMultiLvlLbl val="0"/>
      </c:catAx>
      <c:valAx>
        <c:axId val="20878042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81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69368"/>
        <c:axId val="2089243704"/>
      </c:lineChart>
      <c:catAx>
        <c:axId val="208926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43704"/>
        <c:crosses val="autoZero"/>
        <c:auto val="1"/>
        <c:lblAlgn val="ctr"/>
        <c:lblOffset val="100"/>
        <c:noMultiLvlLbl val="0"/>
      </c:catAx>
      <c:valAx>
        <c:axId val="208924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6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471912"/>
        <c:axId val="2023493736"/>
      </c:lineChart>
      <c:catAx>
        <c:axId val="202347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23493736"/>
        <c:crosses val="autoZero"/>
        <c:auto val="1"/>
        <c:lblAlgn val="ctr"/>
        <c:lblOffset val="100"/>
        <c:noMultiLvlLbl val="0"/>
      </c:catAx>
      <c:valAx>
        <c:axId val="20234937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2347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71240"/>
        <c:axId val="2075374248"/>
      </c:lineChart>
      <c:catAx>
        <c:axId val="207537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374248"/>
        <c:crosses val="autoZero"/>
        <c:auto val="1"/>
        <c:lblAlgn val="ctr"/>
        <c:lblOffset val="100"/>
        <c:noMultiLvlLbl val="0"/>
      </c:catAx>
      <c:valAx>
        <c:axId val="2075374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37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326232"/>
        <c:axId val="2091323640"/>
      </c:lineChart>
      <c:catAx>
        <c:axId val="209132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323640"/>
        <c:crosses val="autoZero"/>
        <c:auto val="1"/>
        <c:lblAlgn val="ctr"/>
        <c:lblOffset val="100"/>
        <c:noMultiLvlLbl val="0"/>
      </c:catAx>
      <c:valAx>
        <c:axId val="209132364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32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69560"/>
        <c:axId val="2089910904"/>
      </c:lineChart>
      <c:catAx>
        <c:axId val="207546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10904"/>
        <c:crosses val="autoZero"/>
        <c:auto val="1"/>
        <c:lblAlgn val="ctr"/>
        <c:lblOffset val="100"/>
        <c:noMultiLvlLbl val="0"/>
      </c:catAx>
      <c:valAx>
        <c:axId val="208991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46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81832"/>
        <c:axId val="2090350952"/>
      </c:lineChart>
      <c:catAx>
        <c:axId val="209008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350952"/>
        <c:crosses val="autoZero"/>
        <c:auto val="1"/>
        <c:lblAlgn val="ctr"/>
        <c:lblOffset val="100"/>
        <c:noMultiLvlLbl val="0"/>
      </c:catAx>
      <c:valAx>
        <c:axId val="209035095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8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98776"/>
        <c:axId val="2090297400"/>
      </c:lineChart>
      <c:catAx>
        <c:axId val="209029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297400"/>
        <c:crosses val="autoZero"/>
        <c:auto val="1"/>
        <c:lblAlgn val="ctr"/>
        <c:lblOffset val="100"/>
        <c:noMultiLvlLbl val="0"/>
      </c:catAx>
      <c:valAx>
        <c:axId val="209029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29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86840"/>
        <c:axId val="2088089560"/>
      </c:lineChart>
      <c:catAx>
        <c:axId val="208808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89560"/>
        <c:crosses val="autoZero"/>
        <c:auto val="1"/>
        <c:lblAlgn val="ctr"/>
        <c:lblOffset val="100"/>
        <c:noMultiLvlLbl val="0"/>
      </c:catAx>
      <c:valAx>
        <c:axId val="2088089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08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170984"/>
        <c:axId val="2075235672"/>
      </c:lineChart>
      <c:catAx>
        <c:axId val="207517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35672"/>
        <c:crosses val="autoZero"/>
        <c:auto val="1"/>
        <c:lblAlgn val="ctr"/>
        <c:lblOffset val="100"/>
        <c:noMultiLvlLbl val="0"/>
      </c:catAx>
      <c:valAx>
        <c:axId val="207523567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17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87032"/>
        <c:axId val="2090090584"/>
      </c:lineChart>
      <c:catAx>
        <c:axId val="20900870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90584"/>
        <c:crosses val="autoZero"/>
        <c:auto val="1"/>
        <c:lblAlgn val="ctr"/>
        <c:lblOffset val="100"/>
        <c:noMultiLvlLbl val="0"/>
      </c:catAx>
      <c:valAx>
        <c:axId val="209009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87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09560"/>
        <c:axId val="2090217912"/>
      </c:lineChart>
      <c:catAx>
        <c:axId val="20902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217912"/>
        <c:crosses val="autoZero"/>
        <c:auto val="1"/>
        <c:lblAlgn val="ctr"/>
        <c:lblOffset val="100"/>
        <c:noMultiLvlLbl val="0"/>
      </c:catAx>
      <c:valAx>
        <c:axId val="2090217912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20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267368"/>
        <c:axId val="2082644136"/>
      </c:lineChart>
      <c:catAx>
        <c:axId val="2090267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644136"/>
        <c:crosses val="autoZero"/>
        <c:auto val="1"/>
        <c:lblAlgn val="ctr"/>
        <c:lblOffset val="100"/>
        <c:noMultiLvlLbl val="0"/>
      </c:catAx>
      <c:valAx>
        <c:axId val="20826441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26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74904"/>
        <c:axId val="2082740120"/>
      </c:lineChart>
      <c:catAx>
        <c:axId val="207547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740120"/>
        <c:crosses val="autoZero"/>
        <c:auto val="1"/>
        <c:lblAlgn val="ctr"/>
        <c:lblOffset val="100"/>
        <c:noMultiLvlLbl val="0"/>
      </c:catAx>
      <c:valAx>
        <c:axId val="208274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47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15592"/>
        <c:axId val="2090585720"/>
      </c:lineChart>
      <c:catAx>
        <c:axId val="208281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85720"/>
        <c:crosses val="autoZero"/>
        <c:auto val="1"/>
        <c:lblAlgn val="ctr"/>
        <c:lblOffset val="100"/>
        <c:noMultiLvlLbl val="0"/>
      </c:catAx>
      <c:valAx>
        <c:axId val="209058572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81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872840"/>
        <c:axId val="2090469912"/>
      </c:lineChart>
      <c:catAx>
        <c:axId val="2082872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469912"/>
        <c:crosses val="autoZero"/>
        <c:auto val="1"/>
        <c:lblAlgn val="ctr"/>
        <c:lblOffset val="100"/>
        <c:noMultiLvlLbl val="0"/>
      </c:catAx>
      <c:valAx>
        <c:axId val="2090469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872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535688"/>
        <c:axId val="2075217544"/>
      </c:lineChart>
      <c:catAx>
        <c:axId val="207553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17544"/>
        <c:crosses val="autoZero"/>
        <c:auto val="1"/>
        <c:lblAlgn val="ctr"/>
        <c:lblOffset val="100"/>
        <c:noMultiLvlLbl val="0"/>
      </c:catAx>
      <c:valAx>
        <c:axId val="207521754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553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79656"/>
        <c:axId val="2075282664"/>
      </c:lineChart>
      <c:catAx>
        <c:axId val="207527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5282664"/>
        <c:crosses val="autoZero"/>
        <c:auto val="1"/>
        <c:lblAlgn val="ctr"/>
        <c:lblOffset val="100"/>
        <c:noMultiLvlLbl val="0"/>
      </c:catAx>
      <c:valAx>
        <c:axId val="207528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527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05448"/>
        <c:axId val="2091708456"/>
      </c:lineChart>
      <c:catAx>
        <c:axId val="209170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08456"/>
        <c:crosses val="autoZero"/>
        <c:auto val="1"/>
        <c:lblAlgn val="ctr"/>
        <c:lblOffset val="100"/>
        <c:noMultiLvlLbl val="0"/>
      </c:catAx>
      <c:valAx>
        <c:axId val="209170845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705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604008"/>
        <c:axId val="2086534136"/>
      </c:lineChart>
      <c:catAx>
        <c:axId val="208460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34136"/>
        <c:crosses val="autoZero"/>
        <c:auto val="1"/>
        <c:lblAlgn val="ctr"/>
        <c:lblOffset val="100"/>
        <c:noMultiLvlLbl val="0"/>
      </c:catAx>
      <c:valAx>
        <c:axId val="208653413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460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757128"/>
        <c:axId val="2091760152"/>
      </c:lineChart>
      <c:catAx>
        <c:axId val="209175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760152"/>
        <c:crosses val="autoZero"/>
        <c:auto val="1"/>
        <c:lblAlgn val="ctr"/>
        <c:lblOffset val="100"/>
        <c:noMultiLvlLbl val="0"/>
      </c:catAx>
      <c:valAx>
        <c:axId val="209176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75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20200"/>
        <c:axId val="2091823224"/>
      </c:lineChart>
      <c:catAx>
        <c:axId val="209182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23224"/>
        <c:crosses val="autoZero"/>
        <c:auto val="1"/>
        <c:lblAlgn val="ctr"/>
        <c:lblOffset val="100"/>
        <c:noMultiLvlLbl val="0"/>
      </c:catAx>
      <c:valAx>
        <c:axId val="209182322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82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880616"/>
        <c:axId val="2091883640"/>
      </c:lineChart>
      <c:catAx>
        <c:axId val="2091880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883640"/>
        <c:crosses val="autoZero"/>
        <c:auto val="1"/>
        <c:lblAlgn val="ctr"/>
        <c:lblOffset val="100"/>
        <c:noMultiLvlLbl val="0"/>
      </c:catAx>
      <c:valAx>
        <c:axId val="2091883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880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73992"/>
        <c:axId val="2091265224"/>
      </c:lineChart>
      <c:catAx>
        <c:axId val="20912739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65224"/>
        <c:crosses val="autoZero"/>
        <c:auto val="1"/>
        <c:lblAlgn val="ctr"/>
        <c:lblOffset val="100"/>
        <c:noMultiLvlLbl val="0"/>
      </c:catAx>
      <c:valAx>
        <c:axId val="209126522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273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213736"/>
        <c:axId val="2091205064"/>
      </c:lineChart>
      <c:catAx>
        <c:axId val="209121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205064"/>
        <c:crosses val="autoZero"/>
        <c:auto val="1"/>
        <c:lblAlgn val="ctr"/>
        <c:lblOffset val="100"/>
        <c:noMultiLvlLbl val="0"/>
      </c:catAx>
      <c:valAx>
        <c:axId val="209120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21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50904"/>
        <c:axId val="2091142136"/>
      </c:lineChart>
      <c:catAx>
        <c:axId val="20911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42136"/>
        <c:crosses val="autoZero"/>
        <c:auto val="1"/>
        <c:lblAlgn val="ctr"/>
        <c:lblOffset val="100"/>
        <c:noMultiLvlLbl val="0"/>
      </c:catAx>
      <c:valAx>
        <c:axId val="209114213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15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92904"/>
        <c:axId val="2091084232"/>
      </c:lineChart>
      <c:catAx>
        <c:axId val="209109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84232"/>
        <c:crosses val="autoZero"/>
        <c:auto val="1"/>
        <c:lblAlgn val="ctr"/>
        <c:lblOffset val="100"/>
        <c:noMultiLvlLbl val="0"/>
      </c:catAx>
      <c:valAx>
        <c:axId val="2091084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30568"/>
        <c:axId val="2091021032"/>
      </c:lineChart>
      <c:catAx>
        <c:axId val="209103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021032"/>
        <c:crosses val="autoZero"/>
        <c:auto val="1"/>
        <c:lblAlgn val="ctr"/>
        <c:lblOffset val="100"/>
        <c:noMultiLvlLbl val="0"/>
      </c:catAx>
      <c:valAx>
        <c:axId val="2091021032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3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05192"/>
        <c:axId val="2090996488"/>
      </c:lineChart>
      <c:catAx>
        <c:axId val="209100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96488"/>
        <c:crosses val="autoZero"/>
        <c:auto val="1"/>
        <c:lblAlgn val="ctr"/>
        <c:lblOffset val="100"/>
        <c:noMultiLvlLbl val="0"/>
      </c:catAx>
      <c:valAx>
        <c:axId val="209099648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100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42744"/>
        <c:axId val="2088145752"/>
      </c:lineChart>
      <c:catAx>
        <c:axId val="208814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45752"/>
        <c:crosses val="autoZero"/>
        <c:auto val="1"/>
        <c:lblAlgn val="ctr"/>
        <c:lblOffset val="100"/>
        <c:noMultiLvlLbl val="0"/>
      </c:catAx>
      <c:valAx>
        <c:axId val="2088145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14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45272"/>
        <c:axId val="2086575016"/>
      </c:lineChart>
      <c:catAx>
        <c:axId val="20866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75016"/>
        <c:crosses val="autoZero"/>
        <c:auto val="1"/>
        <c:lblAlgn val="ctr"/>
        <c:lblOffset val="100"/>
        <c:noMultiLvlLbl val="0"/>
      </c:catAx>
      <c:valAx>
        <c:axId val="208657501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64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753400"/>
        <c:axId val="2086706328"/>
      </c:lineChart>
      <c:catAx>
        <c:axId val="208675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706328"/>
        <c:crosses val="autoZero"/>
        <c:auto val="1"/>
        <c:lblAlgn val="ctr"/>
        <c:lblOffset val="100"/>
        <c:noMultiLvlLbl val="0"/>
      </c:catAx>
      <c:valAx>
        <c:axId val="2086706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75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881240"/>
        <c:axId val="2086861992"/>
      </c:lineChart>
      <c:catAx>
        <c:axId val="208688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861992"/>
        <c:crosses val="autoZero"/>
        <c:auto val="1"/>
        <c:lblAlgn val="ctr"/>
        <c:lblOffset val="100"/>
        <c:noMultiLvlLbl val="0"/>
      </c:catAx>
      <c:valAx>
        <c:axId val="208686199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88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30744"/>
        <c:axId val="2087121672"/>
      </c:lineChart>
      <c:catAx>
        <c:axId val="208613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21672"/>
        <c:crosses val="autoZero"/>
        <c:auto val="1"/>
        <c:lblAlgn val="ctr"/>
        <c:lblOffset val="100"/>
        <c:noMultiLvlLbl val="0"/>
      </c:catAx>
      <c:valAx>
        <c:axId val="208712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13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45"/>
  <sheetViews>
    <sheetView topLeftCell="FQ1" workbookViewId="0">
      <selection activeCell="FZ7" sqref="FZ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8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8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8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8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</row>
    <row r="5" spans="1:18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</row>
    <row r="6" spans="1:182">
      <c r="A6" s="10"/>
      <c r="B6" s="34">
        <f>SUM(D6:MI6)</f>
        <v>-257334.29999999996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</row>
    <row r="7" spans="1:18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</row>
    <row r="8" spans="1:182">
      <c r="A8" s="8">
        <f>B8/F2</f>
        <v>-7.7645497267710088E-3</v>
      </c>
      <c r="B8" s="7">
        <f>SUM(D8:MI8)</f>
        <v>-4897.8779676471522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" si="84">FZ6/FZ7</f>
        <v>59.45576407506703</v>
      </c>
    </row>
    <row r="9" spans="1:18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</row>
    <row r="10" spans="1:182">
      <c r="A10" s="10"/>
      <c r="B10" s="10">
        <f>B6/B8</f>
        <v>52.539957446840695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8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8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8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8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8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8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9"/>
  <sheetViews>
    <sheetView topLeftCell="HA1" workbookViewId="0">
      <selection activeCell="HJ7" sqref="H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8">
      <c r="C2" s="1" t="s">
        <v>20</v>
      </c>
      <c r="D2" s="1" t="s">
        <v>7</v>
      </c>
      <c r="E2">
        <v>16.73</v>
      </c>
      <c r="F2">
        <f>E2*10000</f>
        <v>167300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-14901.72000000001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</row>
    <row r="7" spans="1:218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</row>
    <row r="8" spans="1:218">
      <c r="A8" s="8">
        <f>B8/F2</f>
        <v>-2.2007594032594113E-2</v>
      </c>
      <c r="B8" s="7">
        <f>SUM(D8:MI8)</f>
        <v>-3681.8704816529953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" si="103">HJ6/HJ7</f>
        <v>49.390374331550802</v>
      </c>
    </row>
    <row r="9" spans="1:218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</row>
    <row r="10" spans="1:218">
      <c r="B10" s="10">
        <f>B6/B8</f>
        <v>4.0473232489454123</v>
      </c>
    </row>
    <row r="12" spans="1:218">
      <c r="C12" s="17" t="s">
        <v>26</v>
      </c>
      <c r="D12" s="17" t="s">
        <v>27</v>
      </c>
    </row>
    <row r="13" spans="1:218">
      <c r="C13" s="10">
        <v>400</v>
      </c>
      <c r="D13" s="10">
        <v>8.4030000000000005</v>
      </c>
    </row>
    <row r="14" spans="1:218">
      <c r="A14" s="1" t="s">
        <v>29</v>
      </c>
      <c r="B14" s="23">
        <v>42991</v>
      </c>
      <c r="C14">
        <v>2000</v>
      </c>
      <c r="D14">
        <v>4.75</v>
      </c>
    </row>
    <row r="15" spans="1:218">
      <c r="A15" s="1" t="s">
        <v>29</v>
      </c>
      <c r="B15" s="11">
        <v>42993</v>
      </c>
      <c r="C15">
        <v>2000</v>
      </c>
      <c r="D15">
        <v>4.71</v>
      </c>
    </row>
    <row r="16" spans="1:218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20"/>
  <sheetViews>
    <sheetView topLeftCell="GZ1" workbookViewId="0">
      <selection activeCell="HJ7" sqref="HJ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18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-127921.68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</row>
    <row r="7" spans="1:218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</row>
    <row r="8" spans="1:218">
      <c r="A8" s="8">
        <f>B8/F2</f>
        <v>-8.774706050901819E-2</v>
      </c>
      <c r="B8" s="7">
        <f>SUM(D8:MI8)</f>
        <v>-8309.6466302040226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" si="102">HJ6/HJ7</f>
        <v>28.767423649177761</v>
      </c>
    </row>
    <row r="9" spans="1:218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</row>
    <row r="10" spans="1:218">
      <c r="B10">
        <f>B6/B8</f>
        <v>15.39435859222081</v>
      </c>
    </row>
    <row r="16" spans="1:218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4"/>
  <sheetViews>
    <sheetView topLeftCell="HB1" workbookViewId="0">
      <selection activeCell="HJ7" sqref="HJ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18">
      <c r="C2" s="1" t="s">
        <v>11</v>
      </c>
      <c r="D2" s="1" t="s">
        <v>7</v>
      </c>
      <c r="E2">
        <v>4.05</v>
      </c>
      <c r="F2">
        <f>E2*10000</f>
        <v>40500</v>
      </c>
    </row>
    <row r="3" spans="1:218">
      <c r="C3" s="1" t="s">
        <v>1</v>
      </c>
    </row>
    <row r="4" spans="1:218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 s="27" customFormat="1">
      <c r="B6" s="28">
        <f>SUM(D6:MI6)</f>
        <v>-29823.069999999982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</row>
    <row r="7" spans="1:218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</row>
    <row r="8" spans="1:218">
      <c r="A8" s="8">
        <f>B8/F2</f>
        <v>-6.8106517288415477E-2</v>
      </c>
      <c r="B8" s="7">
        <f>SUM(D8:MI8)</f>
        <v>-2758.3139501808269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</row>
    <row r="9" spans="1:218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</row>
    <row r="10" spans="1:218">
      <c r="B10" s="10">
        <f>B6/B8</f>
        <v>10.812065101597616</v>
      </c>
      <c r="HE10" s="1" t="s">
        <v>41</v>
      </c>
    </row>
    <row r="12" spans="1:218">
      <c r="C12" s="17" t="s">
        <v>26</v>
      </c>
      <c r="D12" s="17" t="s">
        <v>27</v>
      </c>
    </row>
    <row r="13" spans="1:218">
      <c r="C13" s="10">
        <v>300</v>
      </c>
      <c r="D13" s="10">
        <v>27.286999999999999</v>
      </c>
    </row>
    <row r="14" spans="1:218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A14"/>
  <sheetViews>
    <sheetView topLeftCell="GT1" workbookViewId="0">
      <selection activeCell="HA7" sqref="HA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09">
      <c r="C2" s="1" t="s">
        <v>8</v>
      </c>
      <c r="D2" s="1" t="s">
        <v>7</v>
      </c>
      <c r="E2">
        <v>220.39</v>
      </c>
      <c r="F2">
        <f>E2*10000</f>
        <v>2203900</v>
      </c>
    </row>
    <row r="3" spans="1:209">
      <c r="C3" s="1" t="s">
        <v>1</v>
      </c>
    </row>
    <row r="4" spans="1:20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</row>
    <row r="5" spans="1:20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</row>
    <row r="6" spans="1:209">
      <c r="B6" s="15">
        <f>SUM(D6:MI6)</f>
        <v>-241510.27999999991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</row>
    <row r="7" spans="1:20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</row>
    <row r="8" spans="1:209">
      <c r="A8" s="8">
        <f>B8/F2</f>
        <v>-5.2444362189328901E-2</v>
      </c>
      <c r="B8" s="7">
        <f>SUM(D8:MI8)</f>
        <v>-115582.12982906196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" si="97">HA6/HA7</f>
        <v>586.90322580645159</v>
      </c>
    </row>
    <row r="9" spans="1:209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</row>
    <row r="10" spans="1:209">
      <c r="T10" s="22" t="s">
        <v>49</v>
      </c>
      <c r="FE10" t="s">
        <v>82</v>
      </c>
    </row>
    <row r="13" spans="1:209">
      <c r="C13" s="1" t="s">
        <v>26</v>
      </c>
      <c r="D13" s="1" t="s">
        <v>27</v>
      </c>
      <c r="E13" s="1" t="s">
        <v>47</v>
      </c>
    </row>
    <row r="14" spans="1:209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5"/>
  <sheetViews>
    <sheetView topLeftCell="GW1" workbookViewId="0">
      <selection activeCell="HJ7" sqref="H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8">
      <c r="C2" s="1" t="s">
        <v>9</v>
      </c>
      <c r="D2" s="1" t="s">
        <v>7</v>
      </c>
      <c r="E2">
        <v>9.6</v>
      </c>
      <c r="F2">
        <f>E2*10000</f>
        <v>96000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-93827.030000000028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</row>
    <row r="7" spans="1:218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</row>
    <row r="8" spans="1:218">
      <c r="A8" s="8">
        <f>B8/F2</f>
        <v>-0.1748437500033326</v>
      </c>
      <c r="B8" s="7">
        <f>SUM(D8:MI8)</f>
        <v>-16785.000000319931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" si="102">HJ6/HJ7</f>
        <v>38.206632653061227</v>
      </c>
    </row>
    <row r="9" spans="1:218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</row>
    <row r="12" spans="1:218">
      <c r="C12" s="1" t="s">
        <v>26</v>
      </c>
      <c r="D12" s="1" t="s">
        <v>27</v>
      </c>
      <c r="E12" s="1" t="s">
        <v>30</v>
      </c>
    </row>
    <row r="13" spans="1:218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18">
      <c r="C14" s="12"/>
      <c r="D14" s="13"/>
      <c r="E14" s="13"/>
    </row>
    <row r="15" spans="1:218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L15"/>
  <sheetViews>
    <sheetView topLeftCell="GC1" workbookViewId="0">
      <selection activeCell="GL7" sqref="GL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4">
      <c r="C2" s="1" t="s">
        <v>15</v>
      </c>
      <c r="D2" s="1" t="s">
        <v>7</v>
      </c>
      <c r="E2">
        <v>3.89</v>
      </c>
      <c r="F2">
        <f>E2*10000</f>
        <v>38900</v>
      </c>
    </row>
    <row r="3" spans="1:194">
      <c r="C3" s="1" t="s">
        <v>1</v>
      </c>
    </row>
    <row r="4" spans="1:19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</row>
    <row r="5" spans="1:19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</row>
    <row r="6" spans="1:194">
      <c r="B6" s="15">
        <f>SUM(D6:MI6)</f>
        <v>-1817.7699999999993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</row>
    <row r="7" spans="1:19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</row>
    <row r="8" spans="1:194">
      <c r="A8" s="8">
        <f>B8/F2</f>
        <v>-9.1668461627020404E-3</v>
      </c>
      <c r="B8" s="7">
        <f>SUM(D8:MI8)</f>
        <v>-356.59031572910936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" si="91">GL6/GL7</f>
        <v>-55.97290640394089</v>
      </c>
    </row>
    <row r="9" spans="1:194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</row>
    <row r="10" spans="1:194">
      <c r="CD10" s="1" t="s">
        <v>76</v>
      </c>
      <c r="FB10" t="s">
        <v>82</v>
      </c>
      <c r="FP10" s="1" t="s">
        <v>84</v>
      </c>
    </row>
    <row r="14" spans="1:194">
      <c r="C14" s="1" t="s">
        <v>26</v>
      </c>
      <c r="D14" s="17" t="s">
        <v>27</v>
      </c>
      <c r="E14" s="1" t="s">
        <v>30</v>
      </c>
    </row>
    <row r="15" spans="1:194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8"/>
  <sheetViews>
    <sheetView topLeftCell="GW1" workbookViewId="0">
      <selection activeCell="HJ7" sqref="H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8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-77393.370000000054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</row>
    <row r="7" spans="1:218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</row>
    <row r="8" spans="1:218">
      <c r="A8" s="8">
        <f>B8/F2</f>
        <v>-2.8207700500973064E-2</v>
      </c>
      <c r="B8" s="7">
        <f>SUM(D8:MI8)</f>
        <v>-22374.34803737183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" si="100">HJ6/HJ7</f>
        <v>-27.224899598393574</v>
      </c>
    </row>
    <row r="9" spans="1:218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</row>
    <row r="14" spans="1:218">
      <c r="C14" s="1" t="s">
        <v>26</v>
      </c>
      <c r="D14" s="1" t="s">
        <v>27</v>
      </c>
      <c r="E14" s="1" t="s">
        <v>30</v>
      </c>
    </row>
    <row r="15" spans="1:218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18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5"/>
  <sheetViews>
    <sheetView topLeftCell="GY1" workbookViewId="0">
      <selection activeCell="HI7" sqref="HI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17">
      <c r="C2" s="1" t="s">
        <v>14</v>
      </c>
      <c r="D2" s="1" t="s">
        <v>7</v>
      </c>
      <c r="E2">
        <v>19.88</v>
      </c>
      <c r="F2">
        <f>E2*10000</f>
        <v>198800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</row>
    <row r="6" spans="1:217">
      <c r="B6" s="15">
        <f>SUM(D6:MI6)</f>
        <v>-45746.87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</row>
    <row r="7" spans="1:217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</row>
    <row r="8" spans="1:217">
      <c r="A8" s="8">
        <f>B8/F2</f>
        <v>-5.1657365909061864E-2</v>
      </c>
      <c r="B8" s="7">
        <f>SUM(D8:MI8)</f>
        <v>-10269.484342721498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" si="101">HI6/HI7</f>
        <v>22.302083333333336</v>
      </c>
    </row>
    <row r="9" spans="1:217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</row>
    <row r="10" spans="1:217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17">
      <c r="C13" s="17" t="s">
        <v>26</v>
      </c>
      <c r="D13" s="17" t="s">
        <v>27</v>
      </c>
      <c r="E13" s="1" t="s">
        <v>35</v>
      </c>
    </row>
    <row r="14" spans="1:217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17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4"/>
  <sheetViews>
    <sheetView topLeftCell="GU1" workbookViewId="0">
      <selection activeCell="HJ7" sqref="HJ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18">
      <c r="C2" s="1" t="s">
        <v>16</v>
      </c>
      <c r="D2" s="1" t="s">
        <v>7</v>
      </c>
      <c r="E2">
        <v>178.53</v>
      </c>
      <c r="F2">
        <f>E2*10000</f>
        <v>1785300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-81063.12000000001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</row>
    <row r="7" spans="1:218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</row>
    <row r="8" spans="1:218">
      <c r="A8" s="8">
        <f>B8/F2</f>
        <v>-1.2581647597771192E-2</v>
      </c>
      <c r="B8" s="7">
        <f>SUM(D8:MI8)</f>
        <v>-22462.015456300909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" si="102">HJ6/HJ7</f>
        <v>80.246246246246258</v>
      </c>
    </row>
    <row r="9" spans="1:218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</row>
    <row r="10" spans="1:218">
      <c r="B10">
        <f>B6/B8</f>
        <v>3.6088978817464339</v>
      </c>
      <c r="U10" s="1" t="s">
        <v>51</v>
      </c>
      <c r="V10" s="1" t="s">
        <v>41</v>
      </c>
    </row>
    <row r="12" spans="1:218">
      <c r="C12" s="1" t="s">
        <v>26</v>
      </c>
      <c r="D12" s="1" t="s">
        <v>27</v>
      </c>
    </row>
    <row r="13" spans="1:218">
      <c r="C13">
        <v>800</v>
      </c>
      <c r="D13">
        <v>9.1660000000000004</v>
      </c>
    </row>
    <row r="14" spans="1:218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S14"/>
  <sheetViews>
    <sheetView topLeftCell="EG1" workbookViewId="0">
      <selection activeCell="ES7" sqref="ES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9">
      <c r="C2" s="1" t="s">
        <v>13</v>
      </c>
      <c r="D2" s="1" t="s">
        <v>7</v>
      </c>
      <c r="E2">
        <v>6.98</v>
      </c>
      <c r="F2">
        <f>E2*10000</f>
        <v>69800</v>
      </c>
    </row>
    <row r="3" spans="1:149">
      <c r="C3" s="1" t="s">
        <v>1</v>
      </c>
    </row>
    <row r="4" spans="1:1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</row>
    <row r="5" spans="1:1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</row>
    <row r="6" spans="1:149">
      <c r="B6" s="15">
        <f>SUM(D6:MI6)</f>
        <v>-133210.18999999994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</row>
    <row r="7" spans="1:14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</row>
    <row r="8" spans="1:149">
      <c r="A8" s="8">
        <f>B8/F2</f>
        <v>-0.19216827926297519</v>
      </c>
      <c r="B8" s="7">
        <f>SUM(D8:MI8)</f>
        <v>-13413.345892555668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" si="67">ES6/ES7</f>
        <v>17.519091847265223</v>
      </c>
    </row>
    <row r="9" spans="1:149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</row>
    <row r="10" spans="1:149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49">
      <c r="C12" s="1" t="s">
        <v>26</v>
      </c>
      <c r="D12" s="1" t="s">
        <v>27</v>
      </c>
    </row>
    <row r="13" spans="1:149">
      <c r="C13">
        <v>400</v>
      </c>
      <c r="D13">
        <v>27.524999999999999</v>
      </c>
      <c r="G13" s="1" t="s">
        <v>31</v>
      </c>
    </row>
    <row r="14" spans="1:149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V13"/>
  <sheetViews>
    <sheetView topLeftCell="GI1" workbookViewId="0">
      <selection activeCell="GV7" sqref="GV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04">
      <c r="C2" s="1" t="s">
        <v>53</v>
      </c>
      <c r="D2" s="1" t="s">
        <v>7</v>
      </c>
      <c r="E2">
        <v>12.56</v>
      </c>
      <c r="F2">
        <f>E2*10000</f>
        <v>125600</v>
      </c>
    </row>
    <row r="3" spans="1:204">
      <c r="C3" s="1" t="s">
        <v>1</v>
      </c>
    </row>
    <row r="4" spans="1:2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</row>
    <row r="5" spans="1:204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</row>
    <row r="6" spans="1:204">
      <c r="B6" s="15">
        <f>SUM(D6:MI6)</f>
        <v>496386.1700000001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</row>
    <row r="7" spans="1:204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</row>
    <row r="8" spans="1:204">
      <c r="A8" s="8">
        <f>B8/F2</f>
        <v>6.6503198754071929E-3</v>
      </c>
      <c r="B8" s="7">
        <f>SUM(D8:MI8)</f>
        <v>835.28017635114338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" si="95">GV6/GV7</f>
        <v>3.931862302791677E-2</v>
      </c>
    </row>
    <row r="9" spans="1:204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</row>
    <row r="10" spans="1:204">
      <c r="B10">
        <f>B6/B8</f>
        <v>594.27505171788528</v>
      </c>
      <c r="GM10" t="s">
        <v>89</v>
      </c>
    </row>
    <row r="12" spans="1:204">
      <c r="C12" s="17" t="s">
        <v>26</v>
      </c>
      <c r="D12" s="17" t="s">
        <v>27</v>
      </c>
    </row>
    <row r="13" spans="1:204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4"/>
  <sheetViews>
    <sheetView tabSelected="1" topLeftCell="GX1" workbookViewId="0">
      <selection activeCell="HJ7" sqref="HJ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18">
      <c r="C2" s="1" t="s">
        <v>19</v>
      </c>
      <c r="D2" s="1" t="s">
        <v>7</v>
      </c>
      <c r="E2">
        <v>19.34</v>
      </c>
      <c r="F2">
        <f>E2*10000</f>
        <v>193400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-32553.759999999984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</row>
    <row r="7" spans="1:218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</row>
    <row r="8" spans="1:218">
      <c r="A8" s="8">
        <f>B8/F2</f>
        <v>-6.2442525758297153E-2</v>
      </c>
      <c r="B8" s="7">
        <f>SUM(D8:MI8)</f>
        <v>-12076.38448165467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" si="102">HJ6/HJ7</f>
        <v>39.568807339449542</v>
      </c>
    </row>
    <row r="9" spans="1:218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</row>
    <row r="10" spans="1:218">
      <c r="DY10" s="1" t="s">
        <v>41</v>
      </c>
    </row>
    <row r="12" spans="1:218">
      <c r="C12" s="17" t="s">
        <v>26</v>
      </c>
      <c r="D12" s="17" t="s">
        <v>27</v>
      </c>
    </row>
    <row r="13" spans="1:218">
      <c r="C13" s="10">
        <v>600</v>
      </c>
      <c r="D13" s="10">
        <v>7.2480000000000002</v>
      </c>
    </row>
    <row r="14" spans="1:218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4"/>
  <sheetViews>
    <sheetView topLeftCell="GV1" workbookViewId="0">
      <selection activeCell="HI7" sqref="HI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17">
      <c r="C2" s="1" t="s">
        <v>21</v>
      </c>
      <c r="D2" s="1" t="s">
        <v>7</v>
      </c>
      <c r="E2">
        <v>5.4</v>
      </c>
      <c r="F2">
        <f>E2*10000</f>
        <v>54000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</row>
    <row r="6" spans="1:217">
      <c r="B6" s="15">
        <f>SUM(D6:MI6)</f>
        <v>-7184.4100000000026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</row>
    <row r="7" spans="1:21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</row>
    <row r="8" spans="1:217">
      <c r="A8" s="8">
        <f>B8/F2</f>
        <v>-2.5452419302030696E-2</v>
      </c>
      <c r="B8" s="7">
        <f>SUM(D8:MI8)</f>
        <v>-1374.4306423096575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</row>
    <row r="9" spans="1:21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</row>
    <row r="12" spans="1:217">
      <c r="C12" s="17" t="s">
        <v>26</v>
      </c>
      <c r="D12" s="17" t="s">
        <v>27</v>
      </c>
    </row>
    <row r="13" spans="1:217">
      <c r="C13" s="10">
        <v>300</v>
      </c>
      <c r="D13" s="10">
        <v>8.4870000000000001</v>
      </c>
    </row>
    <row r="14" spans="1:21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P13"/>
  <sheetViews>
    <sheetView topLeftCell="GG1" workbookViewId="0">
      <selection activeCell="GP7" sqref="G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8">
      <c r="C2" s="1" t="s">
        <v>58</v>
      </c>
      <c r="D2" s="1" t="s">
        <v>7</v>
      </c>
      <c r="E2">
        <v>7.83</v>
      </c>
      <c r="F2">
        <f>E2*10000</f>
        <v>78300</v>
      </c>
    </row>
    <row r="3" spans="1:198">
      <c r="C3" s="1" t="s">
        <v>1</v>
      </c>
    </row>
    <row r="4" spans="1:1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</row>
    <row r="5" spans="1:19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</row>
    <row r="6" spans="1:198">
      <c r="B6" s="15">
        <f>SUM(D6:MI6)</f>
        <v>-15899.67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</row>
    <row r="7" spans="1:19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</row>
    <row r="8" spans="1:198">
      <c r="A8" s="8">
        <f>B8/F2</f>
        <v>-1.5743495127583995E-2</v>
      </c>
      <c r="B8" s="7">
        <f>SUM(D8:MI8)</f>
        <v>-1232.7156684898268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</row>
    <row r="9" spans="1:19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</row>
    <row r="10" spans="1:198">
      <c r="GF10" t="s">
        <v>88</v>
      </c>
    </row>
    <row r="11" spans="1:198">
      <c r="GF11" t="s">
        <v>87</v>
      </c>
    </row>
    <row r="12" spans="1:198">
      <c r="C12" s="17" t="s">
        <v>26</v>
      </c>
      <c r="D12" s="17" t="s">
        <v>27</v>
      </c>
    </row>
    <row r="13" spans="1:19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3"/>
  <sheetViews>
    <sheetView topLeftCell="CM1" workbookViewId="0">
      <selection activeCell="CZ7" sqref="C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4">
      <c r="C2" s="1" t="s">
        <v>80</v>
      </c>
      <c r="D2" s="1" t="s">
        <v>7</v>
      </c>
      <c r="E2">
        <v>6.54</v>
      </c>
      <c r="F2">
        <f>E2*10000</f>
        <v>65400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</row>
    <row r="6" spans="1:104">
      <c r="B6" s="15">
        <f>SUM(D6:MI6)</f>
        <v>-138442.51000000004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</row>
    <row r="7" spans="1:104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</row>
    <row r="8" spans="1:104">
      <c r="A8" s="8">
        <f>B8/F2</f>
        <v>-3.5978254677287491E-2</v>
      </c>
      <c r="B8" s="7">
        <f>SUM(D8:MI8)</f>
        <v>-2352.9778558946018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" si="47">CZ6/CZ7</f>
        <v>28.93328377624977</v>
      </c>
    </row>
    <row r="9" spans="1:104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</row>
    <row r="12" spans="1:104">
      <c r="C12" s="17" t="s">
        <v>26</v>
      </c>
      <c r="D12" s="17" t="s">
        <v>27</v>
      </c>
    </row>
    <row r="13" spans="1:10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Z13"/>
  <sheetViews>
    <sheetView topLeftCell="CO2" workbookViewId="0">
      <selection activeCell="CZ7" sqref="CZ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4">
      <c r="C2" s="1" t="s">
        <v>81</v>
      </c>
      <c r="D2" s="1" t="s">
        <v>7</v>
      </c>
      <c r="E2">
        <v>10.41</v>
      </c>
      <c r="F2">
        <f>E2*10000</f>
        <v>104100</v>
      </c>
    </row>
    <row r="3" spans="1:104">
      <c r="C3" s="1" t="s">
        <v>1</v>
      </c>
    </row>
    <row r="4" spans="1:10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</row>
    <row r="5" spans="1:104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</row>
    <row r="6" spans="1:104">
      <c r="B6" s="15">
        <f>SUM(D6:MI6)</f>
        <v>-42838.999999999985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</row>
    <row r="7" spans="1:104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</row>
    <row r="8" spans="1:104">
      <c r="A8" s="8">
        <f>B8/F2</f>
        <v>-4.1171703048335159E-3</v>
      </c>
      <c r="B8" s="7">
        <f>SUM(D8:MI8)</f>
        <v>-428.59742873316901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" si="47">CZ6/CZ7</f>
        <v>18.795250560957367</v>
      </c>
    </row>
    <row r="9" spans="1:104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</row>
    <row r="12" spans="1:104">
      <c r="C12" s="17" t="s">
        <v>26</v>
      </c>
      <c r="D12" s="17" t="s">
        <v>27</v>
      </c>
    </row>
    <row r="13" spans="1:104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7"/>
  <sheetViews>
    <sheetView topLeftCell="GX1" workbookViewId="0">
      <selection activeCell="HJ7" sqref="HJ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18">
      <c r="C2" s="1" t="s">
        <v>10</v>
      </c>
      <c r="D2" s="1" t="s">
        <v>7</v>
      </c>
      <c r="E2">
        <v>955.58</v>
      </c>
      <c r="F2">
        <f>E2*10000</f>
        <v>9555800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21968.050000000014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</row>
    <row r="7" spans="1:218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</row>
    <row r="8" spans="1:218">
      <c r="A8" s="8">
        <f>B8/F2</f>
        <v>5.9412851418580654E-4</v>
      </c>
      <c r="B8" s="7">
        <f>SUM(D8:MI8)</f>
        <v>5677.3732558567299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" si="103">HJ6/HJ7</f>
        <v>-79.838212634822796</v>
      </c>
    </row>
    <row r="9" spans="1:218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</row>
    <row r="10" spans="1:218">
      <c r="B10" s="10">
        <f>B6/B8</f>
        <v>3.8694038616076476</v>
      </c>
      <c r="GS10" t="s">
        <v>85</v>
      </c>
    </row>
    <row r="12" spans="1:218">
      <c r="C12" s="17" t="s">
        <v>26</v>
      </c>
      <c r="D12" s="17" t="s">
        <v>27</v>
      </c>
    </row>
    <row r="13" spans="1:218">
      <c r="C13" s="10">
        <v>1000</v>
      </c>
      <c r="D13" s="10">
        <v>7.5910000000000002</v>
      </c>
    </row>
    <row r="14" spans="1:218">
      <c r="C14">
        <v>900</v>
      </c>
      <c r="D14">
        <v>5.9</v>
      </c>
    </row>
    <row r="15" spans="1:218">
      <c r="A15" s="1" t="s">
        <v>28</v>
      </c>
      <c r="B15" s="38">
        <v>11232</v>
      </c>
      <c r="C15">
        <v>1900</v>
      </c>
      <c r="D15">
        <v>6</v>
      </c>
    </row>
    <row r="16" spans="1:218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7"/>
  <sheetViews>
    <sheetView topLeftCell="GX1" workbookViewId="0">
      <selection activeCell="HJ7" sqref="HJ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18">
      <c r="C2" s="1" t="s">
        <v>17</v>
      </c>
      <c r="D2" s="1" t="s">
        <v>7</v>
      </c>
      <c r="E2">
        <v>220.9</v>
      </c>
      <c r="F2">
        <f>E2*10000</f>
        <v>2209000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71815.929999999877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</row>
    <row r="7" spans="1:218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</row>
    <row r="8" spans="1:218">
      <c r="A8" s="8">
        <f>B8/F2</f>
        <v>3.4176187587009756E-3</v>
      </c>
      <c r="B8" s="7">
        <f>SUM(D8:MI8)</f>
        <v>7549.5198379704552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" si="100">HJ6/HJ7</f>
        <v>-7.3786906290115528</v>
      </c>
    </row>
    <row r="9" spans="1:218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</row>
    <row r="10" spans="1:218">
      <c r="B10" s="10">
        <f>B6/B8</f>
        <v>9.5126486904240295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18">
      <c r="AB11" s="1" t="s">
        <v>61</v>
      </c>
    </row>
    <row r="13" spans="1:218">
      <c r="C13" s="17" t="s">
        <v>26</v>
      </c>
      <c r="D13" s="17" t="s">
        <v>27</v>
      </c>
      <c r="E13" s="1" t="s">
        <v>28</v>
      </c>
    </row>
    <row r="14" spans="1:218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18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18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M15"/>
  <sheetViews>
    <sheetView topLeftCell="GB1" workbookViewId="0">
      <selection activeCell="GM7" sqref="GM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95">
      <c r="C2" s="1" t="s">
        <v>33</v>
      </c>
      <c r="D2" s="1" t="s">
        <v>7</v>
      </c>
      <c r="E2">
        <v>11.94</v>
      </c>
      <c r="F2">
        <f>E2*10000</f>
        <v>119400</v>
      </c>
    </row>
    <row r="3" spans="1:195">
      <c r="C3" s="1" t="s">
        <v>1</v>
      </c>
    </row>
    <row r="4" spans="1:1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</row>
    <row r="5" spans="1:195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</row>
    <row r="6" spans="1:195">
      <c r="B6" s="15">
        <f>SUM(D6:MI6)</f>
        <v>-41281.19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</row>
    <row r="7" spans="1:195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</row>
    <row r="8" spans="1:195">
      <c r="A8" s="8">
        <f>B8/F2</f>
        <v>-8.395738195767781E-2</v>
      </c>
      <c r="B8" s="7">
        <f>SUM(D8:MI8)</f>
        <v>-10024.511405746731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" si="91">GM6/GM7</f>
        <v>-42.063973063973066</v>
      </c>
    </row>
    <row r="9" spans="1:195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</row>
    <row r="10" spans="1:195">
      <c r="B10">
        <f>B6/B8</f>
        <v>4.1180251414881743</v>
      </c>
      <c r="DF10" t="s">
        <v>82</v>
      </c>
    </row>
    <row r="12" spans="1:195">
      <c r="C12" s="17" t="s">
        <v>26</v>
      </c>
      <c r="D12" s="17" t="s">
        <v>27</v>
      </c>
    </row>
    <row r="13" spans="1:195">
      <c r="C13" s="10">
        <v>800</v>
      </c>
      <c r="D13" s="10">
        <v>14.318</v>
      </c>
    </row>
    <row r="14" spans="1:195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95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J17"/>
  <sheetViews>
    <sheetView topLeftCell="GW1" workbookViewId="0">
      <selection activeCell="HJ7" sqref="HJ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18">
      <c r="C2" s="1" t="s">
        <v>18</v>
      </c>
      <c r="D2" s="1" t="s">
        <v>7</v>
      </c>
      <c r="E2">
        <v>295.52</v>
      </c>
      <c r="F2">
        <f>E2*10000</f>
        <v>2955200</v>
      </c>
    </row>
    <row r="3" spans="1:218">
      <c r="C3" s="1" t="s">
        <v>1</v>
      </c>
    </row>
    <row r="4" spans="1:2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</row>
    <row r="5" spans="1:21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</row>
    <row r="6" spans="1:218">
      <c r="B6" s="15">
        <f>SUM(D6:MI6)</f>
        <v>-934.94000000007873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</row>
    <row r="7" spans="1:218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</row>
    <row r="8" spans="1:218">
      <c r="A8" s="8">
        <f>B8/F2</f>
        <v>-8.3052473248197191E-4</v>
      </c>
      <c r="B8" s="7">
        <f>SUM(D8:MI8)</f>
        <v>-2454.3666894307235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" si="102">HJ6/HJ7</f>
        <v>-503.63714285714286</v>
      </c>
    </row>
    <row r="9" spans="1:218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</row>
    <row r="10" spans="1:218">
      <c r="B10">
        <f>B6/B8</f>
        <v>0.38092922464529244</v>
      </c>
      <c r="AJ10" t="s">
        <v>65</v>
      </c>
    </row>
    <row r="12" spans="1:218">
      <c r="C12" s="17" t="s">
        <v>26</v>
      </c>
      <c r="D12" s="17" t="s">
        <v>27</v>
      </c>
      <c r="E12" s="1" t="s">
        <v>30</v>
      </c>
    </row>
    <row r="13" spans="1:218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18">
      <c r="A14" s="1" t="s">
        <v>29</v>
      </c>
      <c r="B14" s="16">
        <v>43040</v>
      </c>
      <c r="C14">
        <v>1700</v>
      </c>
      <c r="D14">
        <v>8.23</v>
      </c>
    </row>
    <row r="15" spans="1:218">
      <c r="A15" s="1" t="s">
        <v>29</v>
      </c>
      <c r="B15" s="16">
        <v>43054</v>
      </c>
      <c r="C15">
        <v>2400</v>
      </c>
      <c r="D15">
        <v>8.34</v>
      </c>
    </row>
    <row r="16" spans="1:218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2018-06-29T12:34:12Z</dcterms:modified>
</cp:coreProperties>
</file>