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中远海发" sheetId="2" r:id="rId5"/>
    <sheet name="包钢股份" sheetId="3" r:id="rId6"/>
    <sheet name="景兴纸业" sheetId="4" r:id="rId7"/>
    <sheet name="浙江医药" sheetId="7" r:id="rId8"/>
    <sheet name="天宝食品" sheetId="10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0" l="1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<sst xmlns="http://schemas.openxmlformats.org/spreadsheetml/2006/main" count="255" uniqueCount="64">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</sst>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98904"/>
        <c:axId val="-2109625496"/>
      </c:lineChart>
      <c:catAx>
        <c:axId val="-210529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25496"/>
        <c:crosses val="autoZero"/>
        <c:auto val="1"/>
        <c:lblAlgn val="ctr"/>
        <c:lblOffset val="100"/>
        <c:noMultiLvlLbl val="0"/>
      </c:catAx>
      <c:valAx>
        <c:axId val="-210962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9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76808"/>
        <c:axId val="-2109473800"/>
      </c:lineChart>
      <c:catAx>
        <c:axId val="-210947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73800"/>
        <c:crosses val="autoZero"/>
        <c:auto val="1"/>
        <c:lblAlgn val="ctr"/>
        <c:lblOffset val="100"/>
        <c:noMultiLvlLbl val="0"/>
      </c:catAx>
      <c:valAx>
        <c:axId val="-210947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47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60728"/>
        <c:axId val="-2112057720"/>
      </c:lineChart>
      <c:catAx>
        <c:axId val="-21120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057720"/>
        <c:crosses val="autoZero"/>
        <c:auto val="1"/>
        <c:lblAlgn val="ctr"/>
        <c:lblOffset val="100"/>
        <c:noMultiLvlLbl val="0"/>
      </c:catAx>
      <c:valAx>
        <c:axId val="-21120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06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50472"/>
        <c:axId val="2139949768"/>
      </c:lineChart>
      <c:catAx>
        <c:axId val="214155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49768"/>
        <c:crosses val="autoZero"/>
        <c:auto val="1"/>
        <c:lblAlgn val="ctr"/>
        <c:lblOffset val="100"/>
        <c:noMultiLvlLbl val="0"/>
      </c:catAx>
      <c:valAx>
        <c:axId val="213994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55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79944"/>
        <c:axId val="-2111976936"/>
      </c:lineChart>
      <c:catAx>
        <c:axId val="-211197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76936"/>
        <c:crosses val="autoZero"/>
        <c:auto val="1"/>
        <c:lblAlgn val="ctr"/>
        <c:lblOffset val="100"/>
        <c:noMultiLvlLbl val="0"/>
      </c:catAx>
      <c:valAx>
        <c:axId val="-211197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97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05096"/>
        <c:axId val="-2107402088"/>
      </c:lineChart>
      <c:catAx>
        <c:axId val="-210740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2088"/>
        <c:crosses val="autoZero"/>
        <c:auto val="1"/>
        <c:lblAlgn val="ctr"/>
        <c:lblOffset val="100"/>
        <c:noMultiLvlLbl val="0"/>
      </c:catAx>
      <c:valAx>
        <c:axId val="-210740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0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59752"/>
        <c:axId val="-2107356744"/>
      </c:lineChart>
      <c:catAx>
        <c:axId val="-210735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56744"/>
        <c:crosses val="autoZero"/>
        <c:auto val="1"/>
        <c:lblAlgn val="ctr"/>
        <c:lblOffset val="100"/>
        <c:noMultiLvlLbl val="0"/>
      </c:catAx>
      <c:valAx>
        <c:axId val="-210735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5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55128"/>
        <c:axId val="-2105252120"/>
      </c:lineChart>
      <c:catAx>
        <c:axId val="-210525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52120"/>
        <c:crosses val="autoZero"/>
        <c:auto val="1"/>
        <c:lblAlgn val="ctr"/>
        <c:lblOffset val="100"/>
        <c:noMultiLvlLbl val="0"/>
      </c:catAx>
      <c:valAx>
        <c:axId val="-210525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5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53576"/>
        <c:axId val="-2105150568"/>
      </c:lineChart>
      <c:catAx>
        <c:axId val="-210515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50568"/>
        <c:crosses val="autoZero"/>
        <c:auto val="1"/>
        <c:lblAlgn val="ctr"/>
        <c:lblOffset val="100"/>
        <c:noMultiLvlLbl val="0"/>
      </c:catAx>
      <c:valAx>
        <c:axId val="-210515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15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04792"/>
        <c:axId val="-2105101784"/>
      </c:lineChart>
      <c:catAx>
        <c:axId val="-21051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01784"/>
        <c:crosses val="autoZero"/>
        <c:auto val="1"/>
        <c:lblAlgn val="ctr"/>
        <c:lblOffset val="100"/>
        <c:noMultiLvlLbl val="0"/>
      </c:catAx>
      <c:valAx>
        <c:axId val="-210510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10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60232"/>
        <c:axId val="-2105057224"/>
      </c:lineChart>
      <c:catAx>
        <c:axId val="-210506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57224"/>
        <c:crosses val="autoZero"/>
        <c:auto val="1"/>
        <c:lblAlgn val="ctr"/>
        <c:lblOffset val="100"/>
        <c:noMultiLvlLbl val="0"/>
      </c:catAx>
      <c:valAx>
        <c:axId val="-210505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06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82776"/>
        <c:axId val="-2109579832"/>
      </c:lineChart>
      <c:catAx>
        <c:axId val="-210958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579832"/>
        <c:crosses val="autoZero"/>
        <c:auto val="1"/>
        <c:lblAlgn val="ctr"/>
        <c:lblOffset val="100"/>
        <c:noMultiLvlLbl val="0"/>
      </c:catAx>
      <c:valAx>
        <c:axId val="-210957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5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77272"/>
        <c:axId val="2140015896"/>
      </c:lineChart>
      <c:catAx>
        <c:axId val="214197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15896"/>
        <c:crosses val="autoZero"/>
        <c:auto val="1"/>
        <c:lblAlgn val="ctr"/>
        <c:lblOffset val="100"/>
        <c:noMultiLvlLbl val="0"/>
      </c:catAx>
      <c:valAx>
        <c:axId val="214001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97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57544"/>
        <c:axId val="2141862984"/>
      </c:lineChart>
      <c:catAx>
        <c:axId val="214155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62984"/>
        <c:crosses val="autoZero"/>
        <c:auto val="1"/>
        <c:lblAlgn val="ctr"/>
        <c:lblOffset val="100"/>
        <c:noMultiLvlLbl val="0"/>
      </c:catAx>
      <c:valAx>
        <c:axId val="214186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55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16680"/>
        <c:axId val="2142019624"/>
      </c:lineChart>
      <c:catAx>
        <c:axId val="21420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19624"/>
        <c:crosses val="autoZero"/>
        <c:auto val="1"/>
        <c:lblAlgn val="ctr"/>
        <c:lblOffset val="100"/>
        <c:noMultiLvlLbl val="0"/>
      </c:catAx>
      <c:valAx>
        <c:axId val="214201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01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24824"/>
        <c:axId val="-2112467544"/>
      </c:lineChart>
      <c:catAx>
        <c:axId val="214212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67544"/>
        <c:crosses val="autoZero"/>
        <c:auto val="1"/>
        <c:lblAlgn val="ctr"/>
        <c:lblOffset val="100"/>
        <c:noMultiLvlLbl val="0"/>
      </c:catAx>
      <c:valAx>
        <c:axId val="-211246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12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86136"/>
        <c:axId val="-2112683416"/>
      </c:lineChart>
      <c:catAx>
        <c:axId val="-211268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83416"/>
        <c:crosses val="autoZero"/>
        <c:auto val="1"/>
        <c:lblAlgn val="ctr"/>
        <c:lblOffset val="100"/>
        <c:noMultiLvlLbl val="0"/>
      </c:catAx>
      <c:valAx>
        <c:axId val="-211268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68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22328"/>
        <c:axId val="-2109519320"/>
      </c:lineChart>
      <c:catAx>
        <c:axId val="-210952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519320"/>
        <c:crosses val="autoZero"/>
        <c:auto val="1"/>
        <c:lblAlgn val="ctr"/>
        <c:lblOffset val="100"/>
        <c:noMultiLvlLbl val="0"/>
      </c:catAx>
      <c:valAx>
        <c:axId val="-210951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52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29560"/>
        <c:axId val="-2109426552"/>
      </c:lineChart>
      <c:catAx>
        <c:axId val="-21094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26552"/>
        <c:crosses val="autoZero"/>
        <c:auto val="1"/>
        <c:lblAlgn val="ctr"/>
        <c:lblOffset val="100"/>
        <c:noMultiLvlLbl val="0"/>
      </c:catAx>
      <c:valAx>
        <c:axId val="-210942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42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13</xdr:row>
      <xdr:rowOff>0</xdr:rowOff>
    </xdr:from>
    <xdr:to>
      <xdr:col>14</xdr:col>
      <xdr:colOff>241300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18</xdr:row>
      <xdr:rowOff>12700</xdr:rowOff>
    </xdr:from>
    <xdr:to>
      <xdr:col>12</xdr:col>
      <xdr:colOff>25400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16</xdr:row>
      <xdr:rowOff>127000</xdr:rowOff>
    </xdr:from>
    <xdr:to>
      <xdr:col>11</xdr:col>
      <xdr:colOff>660400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14</xdr:row>
      <xdr:rowOff>76200</xdr:rowOff>
    </xdr:from>
    <xdr:to>
      <xdr:col>13</xdr:col>
      <xdr:colOff>279400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14</xdr:row>
      <xdr:rowOff>127000</xdr:rowOff>
    </xdr:from>
    <xdr:to>
      <xdr:col>14</xdr:col>
      <xdr:colOff>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15</xdr:row>
      <xdr:rowOff>177800</xdr:rowOff>
    </xdr:from>
    <xdr:to>
      <xdr:col>12</xdr:col>
      <xdr:colOff>622300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12</xdr:row>
      <xdr:rowOff>114300</xdr:rowOff>
    </xdr:from>
    <xdr:to>
      <xdr:col>14</xdr:col>
      <xdr:colOff>241300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14</xdr:row>
      <xdr:rowOff>76200</xdr:rowOff>
    </xdr:from>
    <xdr:to>
      <xdr:col>12</xdr:col>
      <xdr:colOff>609600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25400</xdr:rowOff>
    </xdr:from>
    <xdr:to>
      <xdr:col>12</xdr:col>
      <xdr:colOff>419100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14</xdr:row>
      <xdr:rowOff>127000</xdr:rowOff>
    </xdr:from>
    <xdr:to>
      <xdr:col>14</xdr:col>
      <xdr:colOff>165100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12</xdr:row>
      <xdr:rowOff>101600</xdr:rowOff>
    </xdr:from>
    <xdr:to>
      <xdr:col>14</xdr:col>
      <xdr:colOff>635000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127000</xdr:rowOff>
    </xdr:from>
    <xdr:to>
      <xdr:col>14</xdr:col>
      <xdr:colOff>228600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17</xdr:row>
      <xdr:rowOff>101600</xdr:rowOff>
    </xdr:from>
    <xdr:to>
      <xdr:col>13</xdr:col>
      <xdr:colOff>177800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16</xdr:row>
      <xdr:rowOff>152400</xdr:rowOff>
    </xdr:from>
    <xdr:to>
      <xdr:col>13</xdr:col>
      <xdr:colOff>50800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15</xdr:row>
      <xdr:rowOff>165100</xdr:rowOff>
    </xdr:from>
    <xdr:to>
      <xdr:col>11</xdr:col>
      <xdr:colOff>25400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20</xdr:row>
      <xdr:rowOff>38100</xdr:rowOff>
    </xdr:from>
    <xdr:to>
      <xdr:col>14</xdr:col>
      <xdr:colOff>228600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1">
      <c r="C2" s="1" t="s">
        <v>11</v>
      </c>
      <c r="D2" s="1" t="s">
        <v>7</v>
      </c>
      <c r="E2">
        <v>4.05</v>
      </c>
      <c r="F2">
        <f>E2*10000</f>
        <v>40500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13678.470000000003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  <c r="AA6" s="5">
        <v>1940.13</v>
      </c>
      <c r="AB6" s="5">
        <v>-2384.66</v>
      </c>
      <c r="AC6" s="5">
        <v>-1337.55</v>
      </c>
      <c r="AD6" s="5">
        <v>-524.55999999999995</v>
      </c>
      <c r="AE6" s="5">
        <v>97.41</v>
      </c>
    </row>
    <row r="7" spans="1:31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  <c r="AA7" s="3">
        <v>22.25</v>
      </c>
      <c r="AB7" s="3">
        <v>21.56</v>
      </c>
      <c r="AC7" s="3">
        <v>21.32</v>
      </c>
      <c r="AD7" s="3">
        <v>21.4</v>
      </c>
      <c r="AE7" s="3">
        <v>21.28</v>
      </c>
    </row>
    <row r="8" spans="1:31">
      <c r="A8" s="8">
        <f>B8/F2</f>
        <v>1.7904312348981686E-2</v>
      </c>
      <c r="B8" s="7">
        <f>SUM(D8:MI8)</f>
        <v>725.12465013375834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</row>
    <row r="9" spans="1:3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5"/>
  <sheetViews>
    <sheetView workbookViewId="0">
      <selection activeCell="D4" sqref="D4:AE4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">
      <c r="C2" s="1" t="s">
        <v>14</v>
      </c>
      <c r="D2" s="1" t="s">
        <v>7</v>
      </c>
      <c r="E2">
        <v>19.88</v>
      </c>
      <c r="F2">
        <f>E2*10000</f>
        <v>198800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4168.1499999999996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</row>
    <row r="7" spans="1:3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</row>
    <row r="8" spans="1:31">
      <c r="A8" s="8">
        <f>B8/F2</f>
        <v>4.0110056983226157E-3</v>
      </c>
      <c r="B8" s="7">
        <f>SUM(D8:MI8)</f>
        <v>797.38793282653592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</row>
    <row r="9" spans="1:3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</row>
    <row r="10" spans="1:3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1">
      <c r="C13" s="17" t="s">
        <v>27</v>
      </c>
      <c r="D13" s="17" t="s">
        <v>28</v>
      </c>
      <c r="E13" s="1" t="s">
        <v>36</v>
      </c>
    </row>
    <row r="14" spans="1:3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1">
      <c r="A15" s="1" t="s">
        <v>30</v>
      </c>
      <c r="B15" s="11">
        <v>42986</v>
      </c>
      <c r="C15">
        <v>1000</v>
      </c>
      <c r="D15">
        <v>5.5149999999999997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5"/>
  <sheetViews>
    <sheetView workbookViewId="0">
      <selection activeCell="D4" sqref="D4:AE4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">
      <c r="C2" s="1" t="s">
        <v>17</v>
      </c>
      <c r="D2" s="1" t="s">
        <v>7</v>
      </c>
      <c r="E2">
        <v>220.9</v>
      </c>
      <c r="F2">
        <f>E2*10000</f>
        <v>2209000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-42781.409999999982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</row>
    <row r="7" spans="1:3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</row>
    <row r="8" spans="1:31">
      <c r="A8" s="8">
        <f>B8/F2</f>
        <v>-2.9455387542490852E-3</v>
      </c>
      <c r="B8" s="7">
        <f>SUM(D8:MI8)</f>
        <v>-6506.6951081362295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</row>
    <row r="9" spans="1:3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</row>
    <row r="10" spans="1:31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1">
      <c r="AB11" s="1" t="s">
        <v>62</v>
      </c>
    </row>
    <row r="13" spans="1:31">
      <c r="C13" s="17" t="s">
        <v>27</v>
      </c>
      <c r="D13" s="17" t="s">
        <v>28</v>
      </c>
      <c r="E13" s="1" t="s">
        <v>29</v>
      </c>
    </row>
    <row r="14" spans="1:3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-36874.789999999994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</row>
    <row r="7" spans="1:3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</row>
    <row r="8" spans="1:31">
      <c r="A8" s="8">
        <f>B8/F2</f>
        <v>-6.5050472889099866E-4</v>
      </c>
      <c r="B8" s="7">
        <f>SUM(D8:MI8)</f>
        <v>-6216.0930883366045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</row>
    <row r="9" spans="1:3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</row>
    <row r="12" spans="1:31">
      <c r="C12" s="17" t="s">
        <v>27</v>
      </c>
      <c r="D12" s="17" t="s">
        <v>28</v>
      </c>
    </row>
    <row r="13" spans="1:31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-13563.059999999994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</row>
    <row r="7" spans="1:3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</row>
    <row r="8" spans="1:31">
      <c r="A8" s="8">
        <f>B8/F2</f>
        <v>-1.8589425621039081E-3</v>
      </c>
      <c r="B8" s="7">
        <f>SUM(D8:MI8)</f>
        <v>-3018.736826600536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</row>
    <row r="9" spans="1:3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</row>
    <row r="10" spans="1:31">
      <c r="U10" s="1" t="s">
        <v>52</v>
      </c>
      <c r="V10" s="1" t="s">
        <v>42</v>
      </c>
    </row>
    <row r="12" spans="1:31">
      <c r="C12" s="1" t="s">
        <v>27</v>
      </c>
      <c r="D12" s="1" t="s">
        <v>28</v>
      </c>
    </row>
    <row r="13" spans="1:31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1">
      <c r="C2" s="1" t="s">
        <v>13</v>
      </c>
      <c r="D2" s="1" t="s">
        <v>7</v>
      </c>
      <c r="E2">
        <v>6.98</v>
      </c>
      <c r="F2">
        <f>E2*10000</f>
        <v>69800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-37084.649999999994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</row>
    <row r="7" spans="1:3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</row>
    <row r="8" spans="1:31">
      <c r="A8" s="8">
        <f>B8/F2</f>
        <v>-4.5207619171581094E-2</v>
      </c>
      <c r="B8" s="7">
        <f>SUM(D8:MI8)</f>
        <v>-3155.4918181763605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</row>
    <row r="9" spans="1:3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</row>
    <row r="12" spans="1:31">
      <c r="C12" s="1" t="s">
        <v>27</v>
      </c>
      <c r="D12" s="1" t="s">
        <v>28</v>
      </c>
    </row>
    <row r="13" spans="1:31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1">
      <c r="C2" s="1" t="s">
        <v>19</v>
      </c>
      <c r="D2" s="1" t="s">
        <v>7</v>
      </c>
      <c r="E2">
        <v>18.72</v>
      </c>
      <c r="F2">
        <f>E2*10000</f>
        <v>187200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-3262.67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</row>
    <row r="7" spans="1:3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</row>
    <row r="8" spans="1:31">
      <c r="A8" s="8">
        <f>B8/F2</f>
        <v>-5.7714041947419838E-3</v>
      </c>
      <c r="B8" s="7">
        <f>SUM(D8:MI8)</f>
        <v>-1080.4068652556994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</row>
    <row r="9" spans="1:3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</row>
    <row r="12" spans="1:31">
      <c r="C12" s="17" t="s">
        <v>27</v>
      </c>
      <c r="D12" s="17" t="s">
        <v>28</v>
      </c>
    </row>
    <row r="13" spans="1:31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">
      <c r="C2" s="1" t="s">
        <v>21</v>
      </c>
      <c r="D2" s="1" t="s">
        <v>7</v>
      </c>
      <c r="E2">
        <v>5.4</v>
      </c>
      <c r="F2">
        <f>E2*10000</f>
        <v>54000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-2536.08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</row>
    <row r="7" spans="1:3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</row>
    <row r="8" spans="1:31">
      <c r="A8" s="8">
        <f>B8/F2</f>
        <v>-7.646096531176181E-3</v>
      </c>
      <c r="B8" s="7">
        <f>SUM(D8:MI8)</f>
        <v>-412.88921268351379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</row>
    <row r="9" spans="1:3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</row>
    <row r="6" spans="1:31">
      <c r="B6" s="15">
        <f>SUM(D6:MI6)</f>
        <v>30.710000000000107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</row>
    <row r="8" spans="1:31">
      <c r="A8" s="8">
        <f>B8/F2</f>
        <v>6.7630859788914787E-6</v>
      </c>
      <c r="B8" s="7">
        <f>SUM(D8:MI8)</f>
        <v>0.7939862939218596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</row>
    <row r="6" spans="1:31">
      <c r="B6" s="15">
        <f>SUM(D6:MI6)</f>
        <v>66711.73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</row>
    <row r="8" spans="1:31">
      <c r="A8" s="8">
        <f>B8/F2</f>
        <v>1.0471363546114595E-3</v>
      </c>
      <c r="B8" s="7">
        <f>SUM(D8:MI8)</f>
        <v>131.52032613919931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E15"/>
  <sheetViews>
    <sheetView workbookViewId="0">
      <selection activeCell="D4" sqref="D4:AE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1">
      <c r="C2" s="1" t="s">
        <v>20</v>
      </c>
      <c r="D2" s="1" t="s">
        <v>7</v>
      </c>
      <c r="E2">
        <v>16.73</v>
      </c>
      <c r="F2">
        <f>E2*10000</f>
        <v>167300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15082.570000000002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</row>
    <row r="7" spans="1:3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</row>
    <row r="8" spans="1:31">
      <c r="A8" s="8">
        <f>B8/F2</f>
        <v>1.933871821622074E-2</v>
      </c>
      <c r="B8" s="7">
        <f>SUM(D8:MI8)</f>
        <v>3235.3675575737298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</row>
    <row r="9" spans="1:3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</row>
    <row r="12" spans="1:31">
      <c r="C12" s="17" t="s">
        <v>27</v>
      </c>
      <c r="D12" s="17" t="s">
        <v>28</v>
      </c>
    </row>
    <row r="13" spans="1:31">
      <c r="C13" s="10">
        <v>400</v>
      </c>
      <c r="D13" s="10">
        <v>8.4030000000000005</v>
      </c>
    </row>
    <row r="14" spans="1:31">
      <c r="A14" s="1" t="s">
        <v>30</v>
      </c>
      <c r="B14" s="23">
        <v>42991</v>
      </c>
      <c r="C14">
        <v>2000</v>
      </c>
      <c r="D14">
        <v>4.75</v>
      </c>
    </row>
    <row r="15" spans="1:31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workbookViewId="0">
      <selection activeCell="D4" sqref="D4:AE4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</row>
    <row r="6" spans="1:31">
      <c r="B6" s="15">
        <f>SUM(D6:MI6)</f>
        <v>13461.11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</row>
    <row r="8" spans="1:31">
      <c r="A8" s="8">
        <f>B8/F2</f>
        <v>1.9600304424045173E-2</v>
      </c>
      <c r="B8" s="7">
        <f>SUM(D8:MI8)</f>
        <v>646.81004599349069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25486.32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</row>
    <row r="7" spans="1:3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</row>
    <row r="8" spans="1:31">
      <c r="A8" s="8">
        <f>B8/F2</f>
        <v>2.5443166752923106E-2</v>
      </c>
      <c r="B8" s="7">
        <f>SUM(D8:MI8)</f>
        <v>1457.8934549424941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" si="11">AE6/AE7</f>
        <v>30.812332439678286</v>
      </c>
    </row>
    <row r="9" spans="1:31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</row>
    <row r="12" spans="1:31">
      <c r="C12" s="1" t="s">
        <v>27</v>
      </c>
      <c r="D12" s="1" t="s">
        <v>28</v>
      </c>
      <c r="E12" s="1" t="s">
        <v>29</v>
      </c>
    </row>
    <row r="13" spans="1:31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E13"/>
  <sheetViews>
    <sheetView workbookViewId="0">
      <selection activeCell="D4" sqref="D4:AE4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-48406.299999999996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</row>
    <row r="7" spans="1:3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</row>
    <row r="8" spans="1:31">
      <c r="A8" s="8">
        <f>B8/F2</f>
        <v>-1.9898851988968532E-3</v>
      </c>
      <c r="B8" s="7">
        <f>SUM(D8:MI8)</f>
        <v>-5880.5087397799807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</row>
    <row r="9" spans="1:3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</row>
    <row r="12" spans="1:31">
      <c r="C12" s="17" t="s">
        <v>27</v>
      </c>
      <c r="D12" s="17" t="s">
        <v>28</v>
      </c>
      <c r="E12" s="1" t="s">
        <v>31</v>
      </c>
    </row>
    <row r="13" spans="1:3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E16"/>
  <sheetViews>
    <sheetView workbookViewId="0">
      <selection activeCell="D4" sqref="D4:AE4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-29870.820000000007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</row>
    <row r="7" spans="1:3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</row>
    <row r="8" spans="1:31">
      <c r="A8" s="8">
        <f>B8/F2</f>
        <v>-9.4025892694003677E-3</v>
      </c>
      <c r="B8" s="7">
        <f>SUM(D8:MI8)</f>
        <v>-7458.1338084883701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</row>
    <row r="9" spans="1:3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</row>
    <row r="14" spans="1:31">
      <c r="C14" s="1" t="s">
        <v>27</v>
      </c>
      <c r="D14" s="1" t="s">
        <v>28</v>
      </c>
      <c r="E14" s="1" t="s">
        <v>31</v>
      </c>
    </row>
    <row r="15" spans="1:3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E14"/>
  <sheetViews>
    <sheetView workbookViewId="0">
      <selection activeCell="D4" sqref="D4:AE4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">
      <c r="C2" s="1" t="s">
        <v>8</v>
      </c>
      <c r="D2" s="1" t="s">
        <v>7</v>
      </c>
      <c r="E2">
        <v>220.39</v>
      </c>
      <c r="F2">
        <f>E2*10000</f>
        <v>2203900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-36501.259999999995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</row>
    <row r="7" spans="1:3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</row>
    <row r="8" spans="1:31">
      <c r="A8" s="8">
        <f>B8/F2</f>
        <v>-6.0702715281387779E-3</v>
      </c>
      <c r="B8" s="7">
        <f>SUM(D8:MI8)</f>
        <v>-13378.271420865052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</row>
    <row r="9" spans="1:3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</row>
    <row r="10" spans="1:31">
      <c r="T10" s="22" t="s">
        <v>50</v>
      </c>
    </row>
    <row r="13" spans="1:31">
      <c r="C13" s="1" t="s">
        <v>27</v>
      </c>
      <c r="D13" s="1" t="s">
        <v>28</v>
      </c>
      <c r="E13" s="1" t="s">
        <v>48</v>
      </c>
    </row>
    <row r="14" spans="1:3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E15"/>
  <sheetViews>
    <sheetView workbookViewId="0">
      <selection activeCell="D4" sqref="D4:AE4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">
      <c r="C2" s="1" t="s">
        <v>9</v>
      </c>
      <c r="D2" s="1" t="s">
        <v>7</v>
      </c>
      <c r="E2">
        <v>9.6</v>
      </c>
      <c r="F2">
        <f>E2*10000</f>
        <v>96000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-724.45999999999867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</row>
    <row r="7" spans="1:3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</row>
    <row r="8" spans="1:31">
      <c r="A8" s="8">
        <f>B8/F2</f>
        <v>-1.9627779385739796E-3</v>
      </c>
      <c r="B8" s="7">
        <f>SUM(D8:MI8)</f>
        <v>-188.42668210310205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</row>
    <row r="9" spans="1:3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</row>
    <row r="12" spans="1:31">
      <c r="C12" s="1" t="s">
        <v>27</v>
      </c>
      <c r="D12" s="1" t="s">
        <v>28</v>
      </c>
      <c r="E12" s="1" t="s">
        <v>31</v>
      </c>
    </row>
    <row r="13" spans="1:3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1">
      <c r="C14" s="12"/>
      <c r="D14" s="13"/>
      <c r="E14" s="13"/>
    </row>
    <row r="15" spans="1:3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E17"/>
  <sheetViews>
    <sheetView workbookViewId="0">
      <selection activeCell="D4" sqref="D4:AE4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">
      <c r="C2" s="1" t="s">
        <v>12</v>
      </c>
      <c r="D2" s="1" t="s">
        <v>7</v>
      </c>
      <c r="E2">
        <v>9.36</v>
      </c>
      <c r="F2">
        <f>E2*10000</f>
        <v>93600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-1241.6499999999996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</row>
    <row r="7" spans="1:3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</row>
    <row r="8" spans="1:31">
      <c r="A8" s="8">
        <f>B8/F2</f>
        <v>-1.4467928251154162E-3</v>
      </c>
      <c r="B8" s="7">
        <f>SUM(D8:MI8)</f>
        <v>-135.41980843080296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</row>
    <row r="9" spans="1:3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</row>
    <row r="16" spans="1:3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E15"/>
  <sheetViews>
    <sheetView workbookViewId="0">
      <selection activeCell="D4" sqref="D4:AE4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15</v>
      </c>
      <c r="D2" s="1" t="s">
        <v>7</v>
      </c>
      <c r="E2">
        <v>3.89</v>
      </c>
      <c r="F2">
        <f>E2*10000</f>
        <v>38900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485.81999999999982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</row>
    <row r="7" spans="1:3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</row>
    <row r="8" spans="1:31">
      <c r="A8" s="8">
        <f>B8/F2</f>
        <v>1.1786804552533748E-3</v>
      </c>
      <c r="B8" s="7">
        <f>SUM(D8:MI8)</f>
        <v>45.850669709356282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</row>
    <row r="9" spans="1:31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</row>
    <row r="14" spans="1:31">
      <c r="C14" s="1" t="s">
        <v>27</v>
      </c>
      <c r="D14" s="17" t="s">
        <v>28</v>
      </c>
      <c r="E14" s="1" t="s">
        <v>31</v>
      </c>
    </row>
    <row r="15" spans="1:31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中远海发</vt:lpstr>
      <vt:lpstr>包钢股份</vt:lpstr>
      <vt:lpstr>景兴纸业</vt:lpstr>
      <vt:lpstr>浙江医药</vt:lpstr>
      <vt:lpstr>天宝食品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2017-09-19T13:40:03Z</dcterms:modified>
</cp:coreProperties>
</file>