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40" yWindow="160" windowWidth="25600" windowHeight="16060" tabRatio="996" activeTab="19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8" i="20" l="1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<sst xmlns="http://schemas.openxmlformats.org/spreadsheetml/2006/main" count="258" uniqueCount="67">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</sst>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344808"/>
        <c:axId val="2089208568"/>
      </c:lineChart>
      <c:catAx>
        <c:axId val="-208434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08568"/>
        <c:crosses val="autoZero"/>
        <c:auto val="1"/>
        <c:lblAlgn val="ctr"/>
        <c:lblOffset val="100"/>
        <c:noMultiLvlLbl val="0"/>
      </c:catAx>
      <c:valAx>
        <c:axId val="208920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34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18568"/>
        <c:axId val="-2069459736"/>
      </c:lineChart>
      <c:catAx>
        <c:axId val="-206961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459736"/>
        <c:crosses val="autoZero"/>
        <c:auto val="1"/>
        <c:lblAlgn val="ctr"/>
        <c:lblOffset val="100"/>
        <c:noMultiLvlLbl val="0"/>
      </c:catAx>
      <c:valAx>
        <c:axId val="-2069459736"/>
        <c:scaling>
          <c:orientation val="minMax"/>
          <c:min val="2.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618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48056"/>
        <c:axId val="-2095830664"/>
      </c:lineChart>
      <c:catAx>
        <c:axId val="-209584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30664"/>
        <c:crosses val="autoZero"/>
        <c:auto val="1"/>
        <c:lblAlgn val="ctr"/>
        <c:lblOffset val="100"/>
        <c:noMultiLvlLbl val="0"/>
      </c:catAx>
      <c:valAx>
        <c:axId val="-209583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84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366616"/>
        <c:axId val="-2095229480"/>
      </c:lineChart>
      <c:catAx>
        <c:axId val="214736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29480"/>
        <c:crosses val="autoZero"/>
        <c:auto val="1"/>
        <c:lblAlgn val="ctr"/>
        <c:lblOffset val="100"/>
        <c:noMultiLvlLbl val="0"/>
      </c:catAx>
      <c:valAx>
        <c:axId val="-209522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36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910616"/>
        <c:axId val="-2066907608"/>
      </c:lineChart>
      <c:catAx>
        <c:axId val="-206691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907608"/>
        <c:crosses val="autoZero"/>
        <c:auto val="1"/>
        <c:lblAlgn val="ctr"/>
        <c:lblOffset val="100"/>
        <c:noMultiLvlLbl val="0"/>
      </c:catAx>
      <c:valAx>
        <c:axId val="-2066907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910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108824"/>
        <c:axId val="-2067346760"/>
      </c:lineChart>
      <c:catAx>
        <c:axId val="214210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346760"/>
        <c:crosses val="autoZero"/>
        <c:auto val="1"/>
        <c:lblAlgn val="ctr"/>
        <c:lblOffset val="100"/>
        <c:noMultiLvlLbl val="0"/>
      </c:catAx>
      <c:valAx>
        <c:axId val="-20673467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10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06616"/>
        <c:axId val="2146471048"/>
      </c:lineChart>
      <c:catAx>
        <c:axId val="-209530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471048"/>
        <c:crosses val="autoZero"/>
        <c:auto val="1"/>
        <c:lblAlgn val="ctr"/>
        <c:lblOffset val="100"/>
        <c:noMultiLvlLbl val="0"/>
      </c:catAx>
      <c:valAx>
        <c:axId val="214647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30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28568"/>
        <c:axId val="-2095456072"/>
      </c:lineChart>
      <c:catAx>
        <c:axId val="-209582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56072"/>
        <c:crosses val="autoZero"/>
        <c:auto val="1"/>
        <c:lblAlgn val="ctr"/>
        <c:lblOffset val="100"/>
        <c:noMultiLvlLbl val="0"/>
      </c:catAx>
      <c:valAx>
        <c:axId val="-20954560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828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05272"/>
        <c:axId val="-2095074376"/>
      </c:lineChart>
      <c:catAx>
        <c:axId val="-209540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074376"/>
        <c:crosses val="autoZero"/>
        <c:auto val="1"/>
        <c:lblAlgn val="ctr"/>
        <c:lblOffset val="100"/>
        <c:noMultiLvlLbl val="0"/>
      </c:catAx>
      <c:valAx>
        <c:axId val="-2095074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0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443016"/>
        <c:axId val="-2095496440"/>
      </c:lineChart>
      <c:catAx>
        <c:axId val="214744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96440"/>
        <c:crosses val="autoZero"/>
        <c:auto val="1"/>
        <c:lblAlgn val="ctr"/>
        <c:lblOffset val="100"/>
        <c:noMultiLvlLbl val="0"/>
      </c:catAx>
      <c:valAx>
        <c:axId val="-209549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443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79560"/>
        <c:axId val="-2069142216"/>
      </c:lineChart>
      <c:catAx>
        <c:axId val="-206897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142216"/>
        <c:crosses val="autoZero"/>
        <c:auto val="1"/>
        <c:lblAlgn val="ctr"/>
        <c:lblOffset val="100"/>
        <c:noMultiLvlLbl val="0"/>
      </c:catAx>
      <c:valAx>
        <c:axId val="-206914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97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68168"/>
        <c:axId val="-2069689160"/>
      </c:lineChart>
      <c:catAx>
        <c:axId val="-20698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689160"/>
        <c:crosses val="autoZero"/>
        <c:auto val="1"/>
        <c:lblAlgn val="ctr"/>
        <c:lblOffset val="100"/>
        <c:noMultiLvlLbl val="0"/>
      </c:catAx>
      <c:valAx>
        <c:axId val="-206968916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86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575096"/>
        <c:axId val="-2121232344"/>
      </c:lineChart>
      <c:catAx>
        <c:axId val="-206757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232344"/>
        <c:crosses val="autoZero"/>
        <c:auto val="1"/>
        <c:lblAlgn val="ctr"/>
        <c:lblOffset val="100"/>
        <c:noMultiLvlLbl val="0"/>
      </c:catAx>
      <c:valAx>
        <c:axId val="-21212323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757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756152"/>
        <c:axId val="-2069753144"/>
      </c:lineChart>
      <c:catAx>
        <c:axId val="-206975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753144"/>
        <c:crosses val="autoZero"/>
        <c:auto val="1"/>
        <c:lblAlgn val="ctr"/>
        <c:lblOffset val="100"/>
        <c:noMultiLvlLbl val="0"/>
      </c:catAx>
      <c:valAx>
        <c:axId val="-20697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75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89768"/>
        <c:axId val="-2069592136"/>
      </c:lineChart>
      <c:catAx>
        <c:axId val="-206898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92136"/>
        <c:crosses val="autoZero"/>
        <c:auto val="1"/>
        <c:lblAlgn val="ctr"/>
        <c:lblOffset val="100"/>
        <c:noMultiLvlLbl val="0"/>
      </c:catAx>
      <c:valAx>
        <c:axId val="-20695921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98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879928"/>
        <c:axId val="-2069287784"/>
      </c:lineChart>
      <c:catAx>
        <c:axId val="-206887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287784"/>
        <c:crosses val="autoZero"/>
        <c:auto val="1"/>
        <c:lblAlgn val="ctr"/>
        <c:lblOffset val="100"/>
        <c:noMultiLvlLbl val="0"/>
      </c:catAx>
      <c:valAx>
        <c:axId val="-2069287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87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93256"/>
        <c:axId val="-2069070040"/>
      </c:lineChart>
      <c:catAx>
        <c:axId val="-206969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70040"/>
        <c:crosses val="autoZero"/>
        <c:auto val="1"/>
        <c:lblAlgn val="ctr"/>
        <c:lblOffset val="100"/>
        <c:noMultiLvlLbl val="0"/>
      </c:catAx>
      <c:valAx>
        <c:axId val="-20690700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69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890248"/>
        <c:axId val="-2068887368"/>
      </c:lineChart>
      <c:catAx>
        <c:axId val="-206889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887368"/>
        <c:crosses val="autoZero"/>
        <c:auto val="1"/>
        <c:lblAlgn val="ctr"/>
        <c:lblOffset val="100"/>
        <c:noMultiLvlLbl val="0"/>
      </c:catAx>
      <c:valAx>
        <c:axId val="-206888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89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64600"/>
        <c:axId val="-2069661592"/>
      </c:lineChart>
      <c:catAx>
        <c:axId val="-206966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661592"/>
        <c:crosses val="autoZero"/>
        <c:auto val="1"/>
        <c:lblAlgn val="ctr"/>
        <c:lblOffset val="100"/>
        <c:noMultiLvlLbl val="0"/>
      </c:catAx>
      <c:valAx>
        <c:axId val="-20696615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664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12696"/>
        <c:axId val="-2069809688"/>
      </c:lineChart>
      <c:catAx>
        <c:axId val="-206981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809688"/>
        <c:crosses val="autoZero"/>
        <c:auto val="1"/>
        <c:lblAlgn val="ctr"/>
        <c:lblOffset val="100"/>
        <c:noMultiLvlLbl val="0"/>
      </c:catAx>
      <c:valAx>
        <c:axId val="-2069809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81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241800"/>
        <c:axId val="-2069238792"/>
      </c:lineChart>
      <c:catAx>
        <c:axId val="-206924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238792"/>
        <c:crosses val="autoZero"/>
        <c:auto val="1"/>
        <c:lblAlgn val="ctr"/>
        <c:lblOffset val="100"/>
        <c:noMultiLvlLbl val="0"/>
      </c:catAx>
      <c:valAx>
        <c:axId val="-206923879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24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53640"/>
        <c:axId val="-2067552456"/>
      </c:lineChart>
      <c:catAx>
        <c:axId val="-212115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552456"/>
        <c:crosses val="autoZero"/>
        <c:auto val="1"/>
        <c:lblAlgn val="ctr"/>
        <c:lblOffset val="100"/>
        <c:noMultiLvlLbl val="0"/>
      </c:catAx>
      <c:valAx>
        <c:axId val="-2067552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153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739272"/>
        <c:axId val="2055509304"/>
      </c:lineChart>
      <c:catAx>
        <c:axId val="-208373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509304"/>
        <c:crosses val="autoZero"/>
        <c:auto val="1"/>
        <c:lblAlgn val="ctr"/>
        <c:lblOffset val="100"/>
        <c:noMultiLvlLbl val="0"/>
      </c:catAx>
      <c:valAx>
        <c:axId val="205550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73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465480"/>
        <c:axId val="-2067462472"/>
      </c:lineChart>
      <c:catAx>
        <c:axId val="-206746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462472"/>
        <c:crosses val="autoZero"/>
        <c:auto val="1"/>
        <c:lblAlgn val="ctr"/>
        <c:lblOffset val="100"/>
        <c:noMultiLvlLbl val="0"/>
      </c:catAx>
      <c:valAx>
        <c:axId val="-2067462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746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69784"/>
        <c:axId val="-2095656472"/>
      </c:lineChart>
      <c:catAx>
        <c:axId val="-209606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56472"/>
        <c:crosses val="autoZero"/>
        <c:auto val="1"/>
        <c:lblAlgn val="ctr"/>
        <c:lblOffset val="100"/>
        <c:noMultiLvlLbl val="0"/>
      </c:catAx>
      <c:valAx>
        <c:axId val="-2095656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06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12120"/>
        <c:axId val="-2095909112"/>
      </c:lineChart>
      <c:catAx>
        <c:axId val="-20959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09112"/>
        <c:crosses val="autoZero"/>
        <c:auto val="1"/>
        <c:lblAlgn val="ctr"/>
        <c:lblOffset val="100"/>
        <c:noMultiLvlLbl val="0"/>
      </c:catAx>
      <c:valAx>
        <c:axId val="-20959091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1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87560"/>
        <c:axId val="2146623448"/>
      </c:lineChart>
      <c:catAx>
        <c:axId val="-209528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623448"/>
        <c:crosses val="autoZero"/>
        <c:auto val="1"/>
        <c:lblAlgn val="ctr"/>
        <c:lblOffset val="100"/>
        <c:noMultiLvlLbl val="0"/>
      </c:catAx>
      <c:valAx>
        <c:axId val="2146623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287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428936"/>
        <c:axId val="2147431800"/>
      </c:lineChart>
      <c:catAx>
        <c:axId val="21474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431800"/>
        <c:crosses val="autoZero"/>
        <c:auto val="1"/>
        <c:lblAlgn val="ctr"/>
        <c:lblOffset val="100"/>
        <c:noMultiLvlLbl val="0"/>
      </c:catAx>
      <c:valAx>
        <c:axId val="21474318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428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70616"/>
        <c:axId val="-2095533880"/>
      </c:lineChart>
      <c:catAx>
        <c:axId val="-209547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33880"/>
        <c:crosses val="autoZero"/>
        <c:auto val="1"/>
        <c:lblAlgn val="ctr"/>
        <c:lblOffset val="100"/>
        <c:noMultiLvlLbl val="0"/>
      </c:catAx>
      <c:valAx>
        <c:axId val="-2095533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70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20200"/>
        <c:axId val="-2095315672"/>
      </c:lineChart>
      <c:catAx>
        <c:axId val="-209522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15672"/>
        <c:crosses val="autoZero"/>
        <c:auto val="1"/>
        <c:lblAlgn val="ctr"/>
        <c:lblOffset val="100"/>
        <c:noMultiLvlLbl val="0"/>
      </c:catAx>
      <c:valAx>
        <c:axId val="-20953156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22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30136"/>
        <c:axId val="-2069617976"/>
      </c:lineChart>
      <c:catAx>
        <c:axId val="-206953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617976"/>
        <c:crosses val="autoZero"/>
        <c:auto val="1"/>
        <c:lblAlgn val="ctr"/>
        <c:lblOffset val="100"/>
        <c:noMultiLvlLbl val="0"/>
      </c:catAx>
      <c:valAx>
        <c:axId val="-206961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53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266216"/>
        <c:axId val="2089199304"/>
      </c:lineChart>
      <c:catAx>
        <c:axId val="-206926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199304"/>
        <c:crosses val="autoZero"/>
        <c:auto val="1"/>
        <c:lblAlgn val="ctr"/>
        <c:lblOffset val="100"/>
        <c:noMultiLvlLbl val="0"/>
      </c:catAx>
      <c:valAx>
        <c:axId val="208919930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26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115752"/>
        <c:axId val="2145191720"/>
      </c:lineChart>
      <c:catAx>
        <c:axId val="209811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1720"/>
        <c:crosses val="autoZero"/>
        <c:auto val="1"/>
        <c:lblAlgn val="ctr"/>
        <c:lblOffset val="100"/>
        <c:noMultiLvlLbl val="0"/>
      </c:catAx>
      <c:valAx>
        <c:axId val="214519172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811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500296"/>
        <c:axId val="-2095805240"/>
      </c:lineChart>
      <c:catAx>
        <c:axId val="214650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05240"/>
        <c:crosses val="autoZero"/>
        <c:auto val="1"/>
        <c:lblAlgn val="ctr"/>
        <c:lblOffset val="100"/>
        <c:noMultiLvlLbl val="0"/>
      </c:catAx>
      <c:valAx>
        <c:axId val="-209580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50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97560"/>
        <c:axId val="-2095194888"/>
      </c:lineChart>
      <c:catAx>
        <c:axId val="-209519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94888"/>
        <c:crosses val="autoZero"/>
        <c:auto val="1"/>
        <c:lblAlgn val="ctr"/>
        <c:lblOffset val="100"/>
        <c:noMultiLvlLbl val="0"/>
      </c:catAx>
      <c:valAx>
        <c:axId val="-209519488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197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780600"/>
        <c:axId val="-2069290328"/>
      </c:lineChart>
      <c:catAx>
        <c:axId val="-206978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290328"/>
        <c:crosses val="autoZero"/>
        <c:auto val="1"/>
        <c:lblAlgn val="ctr"/>
        <c:lblOffset val="100"/>
        <c:noMultiLvlLbl val="0"/>
      </c:catAx>
      <c:valAx>
        <c:axId val="-2069290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78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490040"/>
        <c:axId val="-2069063320"/>
      </c:lineChart>
      <c:catAx>
        <c:axId val="-206949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63320"/>
        <c:crosses val="autoZero"/>
        <c:auto val="1"/>
        <c:lblAlgn val="ctr"/>
        <c:lblOffset val="100"/>
        <c:noMultiLvlLbl val="0"/>
      </c:catAx>
      <c:valAx>
        <c:axId val="-2069063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49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773096"/>
        <c:axId val="-2069770088"/>
      </c:lineChart>
      <c:catAx>
        <c:axId val="-206977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770088"/>
        <c:crosses val="autoZero"/>
        <c:auto val="1"/>
        <c:lblAlgn val="ctr"/>
        <c:lblOffset val="100"/>
        <c:noMultiLvlLbl val="0"/>
      </c:catAx>
      <c:valAx>
        <c:axId val="-2069770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77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3"/>
  <sheetViews>
    <sheetView topLeftCell="B9" workbookViewId="0">
      <selection activeCell="AP7" sqref="AP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42">
      <c r="C2" s="1" t="s">
        <v>11</v>
      </c>
      <c r="D2" s="1" t="s">
        <v>7</v>
      </c>
      <c r="E2">
        <v>4.05</v>
      </c>
      <c r="F2">
        <f>E2*10000</f>
        <v>40500</v>
      </c>
    </row>
    <row r="3" spans="1:42">
      <c r="C3" s="1" t="s">
        <v>1</v>
      </c>
    </row>
    <row r="4" spans="1:4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</row>
    <row r="5" spans="1: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</row>
    <row r="6" spans="1:42" s="27" customFormat="1">
      <c r="B6" s="28">
        <f>SUM(D6:MI6)</f>
        <v>6310.3200000000033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</row>
    <row r="7" spans="1:4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</row>
    <row r="8" spans="1:42">
      <c r="A8" s="8">
        <f>B8/F2</f>
        <v>7.9928958301193551E-3</v>
      </c>
      <c r="B8" s="7">
        <f>SUM(D8:MI8)</f>
        <v>323.71228111983385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" si="17">AP6/AP7</f>
        <v>-63.002318840579711</v>
      </c>
    </row>
    <row r="9" spans="1:42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</row>
    <row r="12" spans="1:42">
      <c r="C12" s="17" t="s">
        <v>27</v>
      </c>
      <c r="D12" s="17" t="s">
        <v>28</v>
      </c>
    </row>
    <row r="13" spans="1:42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5"/>
  <sheetViews>
    <sheetView workbookViewId="0">
      <selection activeCell="AP7" sqref="AP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42">
      <c r="C2" s="1" t="s">
        <v>14</v>
      </c>
      <c r="D2" s="1" t="s">
        <v>7</v>
      </c>
      <c r="E2">
        <v>19.88</v>
      </c>
      <c r="F2">
        <f>E2*10000</f>
        <v>198800</v>
      </c>
    </row>
    <row r="3" spans="1:42">
      <c r="C3" s="1" t="s">
        <v>1</v>
      </c>
    </row>
    <row r="4" spans="1: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</row>
    <row r="5" spans="1: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</row>
    <row r="6" spans="1:42">
      <c r="B6" s="15">
        <f>SUM(D6:MI6)</f>
        <v>475.33999999999952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</row>
    <row r="7" spans="1:4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</row>
    <row r="8" spans="1:42">
      <c r="A8" s="8">
        <f>B8/F2</f>
        <v>4.2916999003941565E-4</v>
      </c>
      <c r="B8" s="7">
        <f>SUM(D8:MI8)</f>
        <v>85.318994019835827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" si="17">AP6/AP7</f>
        <v>-21.384758364312269</v>
      </c>
    </row>
    <row r="9" spans="1:42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</row>
    <row r="10" spans="1:42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42">
      <c r="C13" s="17" t="s">
        <v>27</v>
      </c>
      <c r="D13" s="17" t="s">
        <v>28</v>
      </c>
      <c r="E13" s="1" t="s">
        <v>36</v>
      </c>
    </row>
    <row r="14" spans="1:42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42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5"/>
  <sheetViews>
    <sheetView topLeftCell="AI1" workbookViewId="0">
      <selection activeCell="AP7" sqref="AP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2">
      <c r="C2" s="1" t="s">
        <v>17</v>
      </c>
      <c r="D2" s="1" t="s">
        <v>7</v>
      </c>
      <c r="E2">
        <v>220.9</v>
      </c>
      <c r="F2">
        <f>E2*10000</f>
        <v>2209000</v>
      </c>
    </row>
    <row r="3" spans="1:42">
      <c r="C3" s="1" t="s">
        <v>1</v>
      </c>
    </row>
    <row r="4" spans="1: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</row>
    <row r="5" spans="1: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</row>
    <row r="6" spans="1:42">
      <c r="B6" s="15">
        <f>SUM(D6:MI6)</f>
        <v>-41874.479999999981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</row>
    <row r="7" spans="1:4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</row>
    <row r="8" spans="1:42">
      <c r="A8" s="8">
        <f>B8/F2</f>
        <v>-2.9083486683927386E-3</v>
      </c>
      <c r="B8" s="7">
        <f>SUM(D8:MI8)</f>
        <v>-6424.5422084795591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" si="17">AP6/AP7</f>
        <v>6.1799450549450547</v>
      </c>
    </row>
    <row r="9" spans="1:42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</row>
    <row r="10" spans="1:42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42">
      <c r="AB11" s="1" t="s">
        <v>62</v>
      </c>
    </row>
    <row r="13" spans="1:42">
      <c r="C13" s="17" t="s">
        <v>27</v>
      </c>
      <c r="D13" s="17" t="s">
        <v>28</v>
      </c>
      <c r="E13" s="1" t="s">
        <v>29</v>
      </c>
    </row>
    <row r="14" spans="1:42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42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4"/>
  <sheetViews>
    <sheetView topLeftCell="A3" workbookViewId="0">
      <selection activeCell="AP7" sqref="AP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42">
      <c r="C2" s="1" t="s">
        <v>10</v>
      </c>
      <c r="D2" s="1" t="s">
        <v>7</v>
      </c>
      <c r="E2">
        <v>955.58</v>
      </c>
      <c r="F2">
        <f>E2*10000</f>
        <v>9555800</v>
      </c>
    </row>
    <row r="3" spans="1:42">
      <c r="C3" s="1" t="s">
        <v>1</v>
      </c>
    </row>
    <row r="4" spans="1: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</row>
    <row r="5" spans="1: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</row>
    <row r="6" spans="1:42">
      <c r="B6" s="15">
        <f>SUM(D6:MI6)</f>
        <v>12893.250000000005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</row>
    <row r="7" spans="1:4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</row>
    <row r="8" spans="1:42">
      <c r="A8" s="8">
        <f>B8/F2</f>
        <v>2.262340189443804E-4</v>
      </c>
      <c r="B8" s="7">
        <f>SUM(D8:MI8)</f>
        <v>2161.8470382287101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" si="17">AP6/AP7</f>
        <v>-45.1740614334471</v>
      </c>
    </row>
    <row r="9" spans="1:42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</row>
    <row r="12" spans="1:42">
      <c r="C12" s="17" t="s">
        <v>27</v>
      </c>
      <c r="D12" s="17" t="s">
        <v>28</v>
      </c>
    </row>
    <row r="13" spans="1:42">
      <c r="C13" s="10">
        <v>1000</v>
      </c>
      <c r="D13" s="10">
        <v>7.5910000000000002</v>
      </c>
    </row>
    <row r="14" spans="1:42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3"/>
  <sheetViews>
    <sheetView workbookViewId="0">
      <selection activeCell="AP7" sqref="AP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42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42">
      <c r="C3" s="1" t="s">
        <v>1</v>
      </c>
    </row>
    <row r="4" spans="1: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</row>
    <row r="5" spans="1: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</row>
    <row r="6" spans="1:42">
      <c r="B6" s="15">
        <f>SUM(D6:MI6)</f>
        <v>2970.8500000000049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</row>
    <row r="7" spans="1:4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</row>
    <row r="8" spans="1:42">
      <c r="A8" s="8">
        <f>B8/F2</f>
        <v>1.1159631474670391E-4</v>
      </c>
      <c r="B8" s="7">
        <f>SUM(D8:MI8)</f>
        <v>181.22125551717247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" si="17">AP6/AP7</f>
        <v>222.6375968992248</v>
      </c>
    </row>
    <row r="9" spans="1:42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</row>
    <row r="10" spans="1:42">
      <c r="U10" s="1" t="s">
        <v>52</v>
      </c>
      <c r="V10" s="1" t="s">
        <v>42</v>
      </c>
    </row>
    <row r="12" spans="1:42">
      <c r="C12" s="1" t="s">
        <v>27</v>
      </c>
      <c r="D12" s="1" t="s">
        <v>28</v>
      </c>
    </row>
    <row r="13" spans="1:42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P13"/>
  <sheetViews>
    <sheetView workbookViewId="0">
      <selection activeCell="AP7" sqref="AP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42">
      <c r="C2" s="1" t="s">
        <v>13</v>
      </c>
      <c r="D2" s="1" t="s">
        <v>7</v>
      </c>
      <c r="E2">
        <v>6.98</v>
      </c>
      <c r="F2">
        <f>E2*10000</f>
        <v>69800</v>
      </c>
    </row>
    <row r="3" spans="1:42">
      <c r="C3" s="1" t="s">
        <v>1</v>
      </c>
    </row>
    <row r="4" spans="1: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</row>
    <row r="5" spans="1: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</row>
    <row r="6" spans="1:42">
      <c r="B6" s="15">
        <f>SUM(D6:MI6)</f>
        <v>-45975.13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</row>
    <row r="7" spans="1:4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</row>
    <row r="8" spans="1:42">
      <c r="A8" s="8">
        <f>B8/F2</f>
        <v>-5.6340584957665807E-2</v>
      </c>
      <c r="B8" s="7">
        <f>SUM(D8:MI8)</f>
        <v>-3932.5728300450733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" si="17">AP6/AP7</f>
        <v>-194.20363951473141</v>
      </c>
    </row>
    <row r="9" spans="1:42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</row>
    <row r="12" spans="1:42">
      <c r="C12" s="1" t="s">
        <v>27</v>
      </c>
      <c r="D12" s="1" t="s">
        <v>28</v>
      </c>
    </row>
    <row r="13" spans="1:42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3"/>
  <sheetViews>
    <sheetView workbookViewId="0">
      <selection activeCell="AP7" sqref="AP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42">
      <c r="C2" s="1" t="s">
        <v>19</v>
      </c>
      <c r="D2" s="1" t="s">
        <v>7</v>
      </c>
      <c r="E2">
        <v>18.72</v>
      </c>
      <c r="F2">
        <f>E2*10000</f>
        <v>187200</v>
      </c>
    </row>
    <row r="3" spans="1:42">
      <c r="C3" s="1" t="s">
        <v>1</v>
      </c>
    </row>
    <row r="4" spans="1: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</row>
    <row r="5" spans="1: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</row>
    <row r="6" spans="1:42">
      <c r="B6" s="15">
        <f>SUM(D6:MI6)</f>
        <v>-4433.87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</row>
    <row r="7" spans="1:4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</row>
    <row r="8" spans="1:42">
      <c r="A8" s="8">
        <f>B8/F2</f>
        <v>-7.8430836231539718E-3</v>
      </c>
      <c r="B8" s="7">
        <f>SUM(D8:MI8)</f>
        <v>-1468.2252542544236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" si="17">AP6/AP7</f>
        <v>38.589905362776022</v>
      </c>
    </row>
    <row r="9" spans="1:42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</row>
    <row r="12" spans="1:42">
      <c r="C12" s="17" t="s">
        <v>27</v>
      </c>
      <c r="D12" s="17" t="s">
        <v>28</v>
      </c>
    </row>
    <row r="13" spans="1:42">
      <c r="C13" s="10">
        <v>600</v>
      </c>
      <c r="D13" s="10">
        <v>7.2480000000000002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3"/>
  <sheetViews>
    <sheetView topLeftCell="A13" workbookViewId="0">
      <selection activeCell="AP7" sqref="AP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42">
      <c r="C2" s="1" t="s">
        <v>21</v>
      </c>
      <c r="D2" s="1" t="s">
        <v>7</v>
      </c>
      <c r="E2">
        <v>5.4</v>
      </c>
      <c r="F2">
        <f>E2*10000</f>
        <v>54000</v>
      </c>
    </row>
    <row r="3" spans="1:42">
      <c r="C3" s="1" t="s">
        <v>1</v>
      </c>
    </row>
    <row r="4" spans="1: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</row>
    <row r="5" spans="1: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</row>
    <row r="6" spans="1:42">
      <c r="B6" s="15">
        <f>SUM(D6:MI6)</f>
        <v>-2770.8799999999997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</row>
    <row r="7" spans="1:4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</row>
    <row r="8" spans="1:42">
      <c r="A8" s="8">
        <f>B8/F2</f>
        <v>-8.397271104594442E-3</v>
      </c>
      <c r="B8" s="7">
        <f>SUM(D8:MI8)</f>
        <v>-453.45263964809988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" si="17">AP6/AP7</f>
        <v>24.096563011456624</v>
      </c>
    </row>
    <row r="9" spans="1:42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</row>
    <row r="12" spans="1:42">
      <c r="C12" s="17" t="s">
        <v>27</v>
      </c>
      <c r="D12" s="17" t="s">
        <v>28</v>
      </c>
    </row>
    <row r="13" spans="1:42">
      <c r="C13" s="10">
        <v>300</v>
      </c>
      <c r="D13" s="10">
        <v>8.4870000000000001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Q1" workbookViewId="0">
      <selection activeCell="AC7" sqref="AC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1">
      <c r="C2" s="1" t="s">
        <v>34</v>
      </c>
      <c r="D2" s="1" t="s">
        <v>7</v>
      </c>
      <c r="E2">
        <v>11.74</v>
      </c>
      <c r="F2">
        <f>E2*10000</f>
        <v>117400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</row>
    <row r="6" spans="1:31">
      <c r="B6" s="15">
        <f>SUM(D6:MI6)</f>
        <v>-3119.3700000000003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</row>
    <row r="7" spans="1:3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</row>
    <row r="8" spans="1:31">
      <c r="A8" s="8">
        <f>B8/F2</f>
        <v>-4.9519785289761052E-3</v>
      </c>
      <c r="B8" s="7">
        <f>SUM(D8:MI8)</f>
        <v>-581.36227930179473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" si="11">AC6/AC7</f>
        <v>-30.596363636363638</v>
      </c>
    </row>
    <row r="9" spans="1:3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</row>
    <row r="12" spans="1:31">
      <c r="C12" s="17" t="s">
        <v>27</v>
      </c>
      <c r="D12" s="17" t="s">
        <v>28</v>
      </c>
    </row>
    <row r="13" spans="1:31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2" zoomScale="125" zoomScaleNormal="125" zoomScalePageLayoutView="125" workbookViewId="0">
      <selection activeCell="D4" sqref="D4:AE4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E13"/>
  <sheetViews>
    <sheetView topLeftCell="S1" workbookViewId="0">
      <selection activeCell="AB7" sqref="AB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1">
      <c r="C2" s="1" t="s">
        <v>54</v>
      </c>
      <c r="D2" s="1" t="s">
        <v>7</v>
      </c>
      <c r="E2">
        <v>12.56</v>
      </c>
      <c r="F2">
        <f>E2*10000</f>
        <v>125600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</row>
    <row r="6" spans="1:31">
      <c r="B6" s="15">
        <f>SUM(D6:MI6)</f>
        <v>181143.15000000002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</row>
    <row r="7" spans="1:3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</row>
    <row r="8" spans="1:31">
      <c r="A8" s="8">
        <f>B8/F2</f>
        <v>2.8318370411987755E-3</v>
      </c>
      <c r="B8" s="7">
        <f>SUM(D8:MI8)</f>
        <v>355.67873237456621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" si="10">AB6/AB7</f>
        <v>-1.5471826080580708</v>
      </c>
    </row>
    <row r="9" spans="1:3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</row>
    <row r="12" spans="1:31">
      <c r="C12" s="17" t="s">
        <v>27</v>
      </c>
      <c r="D12" s="17" t="s">
        <v>28</v>
      </c>
    </row>
    <row r="13" spans="1:31">
      <c r="C13" s="10">
        <v>0</v>
      </c>
      <c r="D13" s="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P15"/>
  <sheetViews>
    <sheetView topLeftCell="A13" workbookViewId="0">
      <selection activeCell="AP7" sqref="AP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42">
      <c r="C2" s="1" t="s">
        <v>20</v>
      </c>
      <c r="D2" s="1" t="s">
        <v>7</v>
      </c>
      <c r="E2">
        <v>16.73</v>
      </c>
      <c r="F2">
        <f>E2*10000</f>
        <v>167300</v>
      </c>
    </row>
    <row r="3" spans="1:42">
      <c r="C3" s="1" t="s">
        <v>1</v>
      </c>
    </row>
    <row r="4" spans="1: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</row>
    <row r="5" spans="1: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</row>
    <row r="6" spans="1:42">
      <c r="B6" s="15">
        <f>SUM(D6:MI6)</f>
        <v>32234.96999999999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</row>
    <row r="7" spans="1:4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</row>
    <row r="8" spans="1:42">
      <c r="A8" s="8">
        <f>B8/F2</f>
        <v>3.9461163549500473E-2</v>
      </c>
      <c r="B8" s="7">
        <f>SUM(D8:MI8)</f>
        <v>6601.852661831429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" si="17">AP6/AP7</f>
        <v>601.12667946257193</v>
      </c>
    </row>
    <row r="9" spans="1:42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</row>
    <row r="12" spans="1:42">
      <c r="C12" s="17" t="s">
        <v>27</v>
      </c>
      <c r="D12" s="17" t="s">
        <v>28</v>
      </c>
    </row>
    <row r="13" spans="1:42">
      <c r="C13" s="10">
        <v>400</v>
      </c>
      <c r="D13" s="10">
        <v>8.4030000000000005</v>
      </c>
    </row>
    <row r="14" spans="1:42">
      <c r="A14" s="1" t="s">
        <v>30</v>
      </c>
      <c r="B14" s="23">
        <v>42991</v>
      </c>
      <c r="C14">
        <v>2000</v>
      </c>
      <c r="D14">
        <v>4.75</v>
      </c>
    </row>
    <row r="15" spans="1:42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abSelected="1" topLeftCell="O1" workbookViewId="0">
      <selection activeCell="W7" sqref="W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</row>
    <row r="6" spans="1:31">
      <c r="B6" s="15">
        <f>SUM(D6:MI6)</f>
        <v>18446.2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</row>
    <row r="8" spans="1:31">
      <c r="A8" s="8">
        <f>B8/F2</f>
        <v>2.618924685490779E-2</v>
      </c>
      <c r="B8" s="7">
        <f>SUM(D8:MI8)</f>
        <v>864.24514621195704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" si="8">W6/W7</f>
        <v>-30.563492063492063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P14"/>
  <sheetViews>
    <sheetView topLeftCell="F1" workbookViewId="0">
      <selection activeCell="AP7" sqref="AP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4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42">
      <c r="C3" s="1" t="s">
        <v>1</v>
      </c>
    </row>
    <row r="4" spans="1: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</row>
    <row r="5" spans="1:4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</row>
    <row r="6" spans="1:42">
      <c r="B6" s="15">
        <f>SUM(D6:MI6)</f>
        <v>45498.14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</row>
    <row r="7" spans="1:4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</row>
    <row r="8" spans="1:42">
      <c r="A8" s="8">
        <f>B8/F2</f>
        <v>4.3734273987468451E-2</v>
      </c>
      <c r="B8" s="7">
        <f>SUM(D8:MI8)</f>
        <v>2505.9738994819427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</row>
    <row r="9" spans="1:4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</row>
    <row r="12" spans="1:42">
      <c r="C12" s="1" t="s">
        <v>27</v>
      </c>
      <c r="D12" s="1" t="s">
        <v>28</v>
      </c>
      <c r="E12" s="1" t="s">
        <v>29</v>
      </c>
    </row>
    <row r="13" spans="1:4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42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3"/>
  <sheetViews>
    <sheetView workbookViewId="0">
      <selection activeCell="AP7" sqref="AP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2">
      <c r="C2" s="1" t="s">
        <v>18</v>
      </c>
      <c r="D2" s="1" t="s">
        <v>7</v>
      </c>
      <c r="E2">
        <v>295.52</v>
      </c>
      <c r="F2">
        <f>E2*10000</f>
        <v>2955200</v>
      </c>
    </row>
    <row r="3" spans="1:42">
      <c r="C3" s="1" t="s">
        <v>1</v>
      </c>
    </row>
    <row r="4" spans="1: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</row>
    <row r="5" spans="1: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</row>
    <row r="6" spans="1:42">
      <c r="B6" s="15">
        <f>SUM(D6:MI6)</f>
        <v>-51203.249999999993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</row>
    <row r="7" spans="1:4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</row>
    <row r="8" spans="1:42">
      <c r="A8" s="8">
        <f>B8/F2</f>
        <v>-2.1125968861912033E-3</v>
      </c>
      <c r="B8" s="7">
        <f>SUM(D8:MI8)</f>
        <v>-6243.146318072244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" si="17">AP6/AP7</f>
        <v>621.69108669108664</v>
      </c>
    </row>
    <row r="9" spans="1:42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</row>
    <row r="10" spans="1:42">
      <c r="AJ10" t="s">
        <v>66</v>
      </c>
    </row>
    <row r="12" spans="1:42">
      <c r="C12" s="17" t="s">
        <v>27</v>
      </c>
      <c r="D12" s="17" t="s">
        <v>28</v>
      </c>
      <c r="E12" s="1" t="s">
        <v>31</v>
      </c>
    </row>
    <row r="13" spans="1:42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4"/>
  <sheetViews>
    <sheetView topLeftCell="A10" workbookViewId="0">
      <selection activeCell="AP7" sqref="AP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42">
      <c r="C2" s="1" t="s">
        <v>8</v>
      </c>
      <c r="D2" s="1" t="s">
        <v>7</v>
      </c>
      <c r="E2">
        <v>220.39</v>
      </c>
      <c r="F2">
        <f>E2*10000</f>
        <v>2203900</v>
      </c>
    </row>
    <row r="3" spans="1:42">
      <c r="C3" s="1" t="s">
        <v>1</v>
      </c>
    </row>
    <row r="4" spans="1: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</row>
    <row r="5" spans="1: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</row>
    <row r="6" spans="1:42">
      <c r="B6" s="15">
        <f>SUM(D6:MI6)</f>
        <v>-58973.069999999992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</row>
    <row r="7" spans="1:4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</row>
    <row r="8" spans="1:42">
      <c r="A8" s="8">
        <f>B8/F2</f>
        <v>-9.8488182182459028E-3</v>
      </c>
      <c r="B8" s="7">
        <f>SUM(D8:MI8)</f>
        <v>-21705.810471192144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" si="17">AP6/AP7</f>
        <v>-735.34456928838949</v>
      </c>
    </row>
    <row r="9" spans="1:42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</row>
    <row r="10" spans="1:42">
      <c r="T10" s="22" t="s">
        <v>50</v>
      </c>
    </row>
    <row r="13" spans="1:42">
      <c r="C13" s="1" t="s">
        <v>27</v>
      </c>
      <c r="D13" s="1" t="s">
        <v>28</v>
      </c>
      <c r="E13" s="1" t="s">
        <v>48</v>
      </c>
    </row>
    <row r="14" spans="1:42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5"/>
  <sheetViews>
    <sheetView topLeftCell="AC1" workbookViewId="0">
      <selection activeCell="N22" sqref="N22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2">
      <c r="C2" s="1" t="s">
        <v>9</v>
      </c>
      <c r="D2" s="1" t="s">
        <v>7</v>
      </c>
      <c r="E2">
        <v>9.6</v>
      </c>
      <c r="F2">
        <f>E2*10000</f>
        <v>96000</v>
      </c>
    </row>
    <row r="3" spans="1:42">
      <c r="C3" s="1" t="s">
        <v>1</v>
      </c>
    </row>
    <row r="4" spans="1: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</row>
    <row r="5" spans="1: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</row>
    <row r="6" spans="1:42">
      <c r="B6" s="15">
        <f>SUM(D6:MI6)</f>
        <v>401.1299999999992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</row>
    <row r="7" spans="1:4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</row>
    <row r="8" spans="1:42">
      <c r="A8" s="8">
        <f>B8/F2</f>
        <v>-2.4383911280397778E-4</v>
      </c>
      <c r="B8" s="7">
        <f>SUM(D8:MI8)</f>
        <v>-23.408554829181867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" si="17">AP6/AP7</f>
        <v>-1022.5233380480904</v>
      </c>
    </row>
    <row r="9" spans="1:42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</row>
    <row r="12" spans="1:42">
      <c r="C12" s="1" t="s">
        <v>27</v>
      </c>
      <c r="D12" s="1" t="s">
        <v>28</v>
      </c>
      <c r="E12" s="1" t="s">
        <v>31</v>
      </c>
    </row>
    <row r="13" spans="1:42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42">
      <c r="C14" s="12"/>
      <c r="D14" s="13"/>
      <c r="E14" s="13"/>
    </row>
    <row r="15" spans="1:4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7"/>
  <sheetViews>
    <sheetView topLeftCell="B4" workbookViewId="0">
      <selection activeCell="AP7" sqref="AP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42">
      <c r="C2" s="1" t="s">
        <v>12</v>
      </c>
      <c r="D2" s="1" t="s">
        <v>7</v>
      </c>
      <c r="E2">
        <v>9.36</v>
      </c>
      <c r="F2">
        <f>E2*10000</f>
        <v>93600</v>
      </c>
    </row>
    <row r="3" spans="1:42">
      <c r="C3" s="1" t="s">
        <v>1</v>
      </c>
    </row>
    <row r="4" spans="1: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</row>
    <row r="5" spans="1: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</row>
    <row r="6" spans="1:42">
      <c r="B6" s="15">
        <f>SUM(D6:MI6)</f>
        <v>7447.74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</row>
    <row r="7" spans="1:4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</row>
    <row r="8" spans="1:42">
      <c r="A8" s="8">
        <f>B8/F2</f>
        <v>7.127157944956451E-3</v>
      </c>
      <c r="B8" s="7">
        <f>SUM(D8:MI8)</f>
        <v>667.10198364792382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" si="17">AP6/AP7</f>
        <v>7.6903881700554519</v>
      </c>
    </row>
    <row r="9" spans="1:42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</row>
    <row r="16" spans="1:42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5"/>
  <sheetViews>
    <sheetView topLeftCell="A13" workbookViewId="0">
      <selection activeCell="AP7" sqref="AP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2">
      <c r="C2" s="1" t="s">
        <v>15</v>
      </c>
      <c r="D2" s="1" t="s">
        <v>7</v>
      </c>
      <c r="E2">
        <v>3.89</v>
      </c>
      <c r="F2">
        <f>E2*10000</f>
        <v>38900</v>
      </c>
    </row>
    <row r="3" spans="1:42">
      <c r="C3" s="1" t="s">
        <v>1</v>
      </c>
    </row>
    <row r="4" spans="1: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</row>
    <row r="5" spans="1: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</row>
    <row r="6" spans="1:42">
      <c r="B6" s="15">
        <f>SUM(D6:MI6)</f>
        <v>-3237.3700000000003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</row>
    <row r="7" spans="1:4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</row>
    <row r="8" spans="1:42">
      <c r="A8" s="8">
        <f>B8/F2</f>
        <v>-1.0233679772677241E-2</v>
      </c>
      <c r="B8" s="7">
        <f>SUM(D8:MI8)</f>
        <v>-398.09014315714467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" si="17">AP6/AP7</f>
        <v>-67.791474654377879</v>
      </c>
    </row>
    <row r="9" spans="1:4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</row>
    <row r="14" spans="1:42">
      <c r="C14" s="1" t="s">
        <v>27</v>
      </c>
      <c r="D14" s="17" t="s">
        <v>28</v>
      </c>
      <c r="E14" s="1" t="s">
        <v>31</v>
      </c>
    </row>
    <row r="15" spans="1:4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P17"/>
  <sheetViews>
    <sheetView topLeftCell="AE1" workbookViewId="0">
      <selection activeCell="AP7" sqref="AP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2">
      <c r="C3" s="1" t="s">
        <v>1</v>
      </c>
    </row>
    <row r="4" spans="1: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</row>
    <row r="5" spans="1: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</row>
    <row r="6" spans="1:42">
      <c r="B6" s="15">
        <f>SUM(D6:MI6)</f>
        <v>-35823.700000000004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</row>
    <row r="7" spans="1:4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</row>
    <row r="8" spans="1:42">
      <c r="A8" s="8">
        <f>B8/F2</f>
        <v>-1.1352960930094495E-2</v>
      </c>
      <c r="B8" s="7">
        <f>SUM(D8:MI8)</f>
        <v>-9005.1686097509519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" si="17">AP6/AP7</f>
        <v>-33.118863049095602</v>
      </c>
    </row>
    <row r="9" spans="1:42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</row>
    <row r="14" spans="1:42">
      <c r="C14" s="1" t="s">
        <v>27</v>
      </c>
      <c r="D14" s="1" t="s">
        <v>28</v>
      </c>
      <c r="E14" s="1" t="s">
        <v>31</v>
      </c>
    </row>
    <row r="15" spans="1:42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42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2017-10-11T14:43:56Z</dcterms:modified>
</cp:coreProperties>
</file>