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23" l="1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<sst xmlns="http://schemas.openxmlformats.org/spreadsheetml/2006/main" count="324" uniqueCount="84">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</sst>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47416"/>
        <c:axId val="-2004644408"/>
      </c:lineChart>
      <c:catAx>
        <c:axId val="-20046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44408"/>
        <c:crosses val="autoZero"/>
        <c:auto val="1"/>
        <c:lblAlgn val="ctr"/>
        <c:lblOffset val="100"/>
        <c:noMultiLvlLbl val="0"/>
      </c:catAx>
      <c:valAx>
        <c:axId val="-200464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64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33928"/>
        <c:axId val="-1997507192"/>
      </c:lineChart>
      <c:catAx>
        <c:axId val="-199753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07192"/>
        <c:crosses val="autoZero"/>
        <c:auto val="1"/>
        <c:lblAlgn val="ctr"/>
        <c:lblOffset val="100"/>
        <c:noMultiLvlLbl val="0"/>
      </c:catAx>
      <c:valAx>
        <c:axId val="-199750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3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58536"/>
        <c:axId val="-1996655528"/>
      </c:lineChart>
      <c:catAx>
        <c:axId val="-19966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55528"/>
        <c:crosses val="autoZero"/>
        <c:auto val="1"/>
        <c:lblAlgn val="ctr"/>
        <c:lblOffset val="100"/>
        <c:noMultiLvlLbl val="0"/>
      </c:catAx>
      <c:valAx>
        <c:axId val="-19966555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65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232744"/>
        <c:axId val="-1997433720"/>
      </c:barChart>
      <c:catAx>
        <c:axId val="-199723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3720"/>
        <c:crosses val="autoZero"/>
        <c:auto val="1"/>
        <c:lblAlgn val="ctr"/>
        <c:lblOffset val="100"/>
        <c:noMultiLvlLbl val="0"/>
      </c:catAx>
      <c:valAx>
        <c:axId val="-199743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82264"/>
        <c:axId val="-1997237784"/>
      </c:lineChart>
      <c:catAx>
        <c:axId val="20934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37784"/>
        <c:crosses val="autoZero"/>
        <c:auto val="1"/>
        <c:lblAlgn val="ctr"/>
        <c:lblOffset val="100"/>
        <c:noMultiLvlLbl val="0"/>
      </c:catAx>
      <c:valAx>
        <c:axId val="-199723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58056"/>
        <c:axId val="-1996555112"/>
      </c:lineChart>
      <c:catAx>
        <c:axId val="-199655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55112"/>
        <c:crosses val="autoZero"/>
        <c:auto val="1"/>
        <c:lblAlgn val="ctr"/>
        <c:lblOffset val="100"/>
        <c:noMultiLvlLbl val="0"/>
      </c:catAx>
      <c:valAx>
        <c:axId val="-19965551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55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33752"/>
        <c:axId val="2092995976"/>
      </c:barChart>
      <c:catAx>
        <c:axId val="-199703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95976"/>
        <c:crosses val="autoZero"/>
        <c:auto val="1"/>
        <c:lblAlgn val="ctr"/>
        <c:lblOffset val="100"/>
        <c:noMultiLvlLbl val="0"/>
      </c:catAx>
      <c:valAx>
        <c:axId val="209299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3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87432"/>
        <c:axId val="-1996976520"/>
      </c:lineChart>
      <c:catAx>
        <c:axId val="20929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76520"/>
        <c:crosses val="autoZero"/>
        <c:auto val="1"/>
        <c:lblAlgn val="ctr"/>
        <c:lblOffset val="100"/>
        <c:noMultiLvlLbl val="0"/>
      </c:catAx>
      <c:valAx>
        <c:axId val="-199697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8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47544"/>
        <c:axId val="2055280152"/>
      </c:lineChart>
      <c:catAx>
        <c:axId val="209304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280152"/>
        <c:crosses val="autoZero"/>
        <c:auto val="1"/>
        <c:lblAlgn val="ctr"/>
        <c:lblOffset val="100"/>
        <c:noMultiLvlLbl val="0"/>
      </c:catAx>
      <c:valAx>
        <c:axId val="205528015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4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78200"/>
        <c:axId val="-1996511928"/>
      </c:barChart>
      <c:catAx>
        <c:axId val="20931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11928"/>
        <c:crosses val="autoZero"/>
        <c:auto val="1"/>
        <c:lblAlgn val="ctr"/>
        <c:lblOffset val="100"/>
        <c:noMultiLvlLbl val="0"/>
      </c:catAx>
      <c:valAx>
        <c:axId val="-199651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7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35368"/>
        <c:axId val="-1996532360"/>
      </c:lineChart>
      <c:catAx>
        <c:axId val="-199653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32360"/>
        <c:crosses val="autoZero"/>
        <c:auto val="1"/>
        <c:lblAlgn val="ctr"/>
        <c:lblOffset val="100"/>
        <c:noMultiLvlLbl val="0"/>
      </c:catAx>
      <c:valAx>
        <c:axId val="-199653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3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14808"/>
        <c:axId val="2092257048"/>
      </c:lineChart>
      <c:catAx>
        <c:axId val="20923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57048"/>
        <c:crosses val="autoZero"/>
        <c:auto val="1"/>
        <c:lblAlgn val="ctr"/>
        <c:lblOffset val="100"/>
        <c:noMultiLvlLbl val="0"/>
      </c:catAx>
      <c:valAx>
        <c:axId val="2092257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31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0296"/>
        <c:axId val="2093626408"/>
      </c:lineChart>
      <c:catAx>
        <c:axId val="209384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6408"/>
        <c:crosses val="autoZero"/>
        <c:auto val="1"/>
        <c:lblAlgn val="ctr"/>
        <c:lblOffset val="100"/>
        <c:noMultiLvlLbl val="0"/>
      </c:catAx>
      <c:valAx>
        <c:axId val="20936264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84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17944"/>
        <c:axId val="2093163272"/>
      </c:barChart>
      <c:catAx>
        <c:axId val="-19974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3272"/>
        <c:crosses val="autoZero"/>
        <c:auto val="1"/>
        <c:lblAlgn val="ctr"/>
        <c:lblOffset val="100"/>
        <c:noMultiLvlLbl val="0"/>
      </c:catAx>
      <c:valAx>
        <c:axId val="20931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1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16008"/>
        <c:axId val="2093160104"/>
      </c:lineChart>
      <c:catAx>
        <c:axId val="-199671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0104"/>
        <c:crosses val="autoZero"/>
        <c:auto val="1"/>
        <c:lblAlgn val="ctr"/>
        <c:lblOffset val="100"/>
        <c:noMultiLvlLbl val="0"/>
      </c:catAx>
      <c:valAx>
        <c:axId val="209316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1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42408"/>
        <c:axId val="2093326488"/>
      </c:lineChart>
      <c:catAx>
        <c:axId val="-199704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26488"/>
        <c:crosses val="autoZero"/>
        <c:auto val="1"/>
        <c:lblAlgn val="ctr"/>
        <c:lblOffset val="100"/>
        <c:noMultiLvlLbl val="0"/>
      </c:catAx>
      <c:valAx>
        <c:axId val="2093326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04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07112"/>
        <c:axId val="2093240664"/>
      </c:barChart>
      <c:catAx>
        <c:axId val="-19974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40664"/>
        <c:crosses val="autoZero"/>
        <c:auto val="1"/>
        <c:lblAlgn val="ctr"/>
        <c:lblOffset val="100"/>
        <c:noMultiLvlLbl val="0"/>
      </c:catAx>
      <c:valAx>
        <c:axId val="209324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0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37752"/>
        <c:axId val="-2004534696"/>
      </c:lineChart>
      <c:catAx>
        <c:axId val="-200453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34696"/>
        <c:crosses val="autoZero"/>
        <c:auto val="1"/>
        <c:lblAlgn val="ctr"/>
        <c:lblOffset val="100"/>
        <c:noMultiLvlLbl val="0"/>
      </c:catAx>
      <c:valAx>
        <c:axId val="-200453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3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90056"/>
        <c:axId val="-2004487048"/>
      </c:lineChart>
      <c:catAx>
        <c:axId val="-200449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87048"/>
        <c:crosses val="autoZero"/>
        <c:auto val="1"/>
        <c:lblAlgn val="ctr"/>
        <c:lblOffset val="100"/>
        <c:noMultiLvlLbl val="0"/>
      </c:catAx>
      <c:valAx>
        <c:axId val="-20044870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49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465736"/>
        <c:axId val="-2004462728"/>
      </c:barChart>
      <c:catAx>
        <c:axId val="-20044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62728"/>
        <c:crosses val="autoZero"/>
        <c:auto val="1"/>
        <c:lblAlgn val="ctr"/>
        <c:lblOffset val="100"/>
        <c:noMultiLvlLbl val="0"/>
      </c:catAx>
      <c:valAx>
        <c:axId val="-200446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6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70408"/>
        <c:axId val="-2072305960"/>
      </c:lineChart>
      <c:catAx>
        <c:axId val="-207247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05960"/>
        <c:crosses val="autoZero"/>
        <c:auto val="1"/>
        <c:lblAlgn val="ctr"/>
        <c:lblOffset val="100"/>
        <c:noMultiLvlLbl val="0"/>
      </c:catAx>
      <c:valAx>
        <c:axId val="-207230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7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16936"/>
        <c:axId val="-2072013928"/>
      </c:lineChart>
      <c:catAx>
        <c:axId val="-20720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13928"/>
        <c:crosses val="autoZero"/>
        <c:auto val="1"/>
        <c:lblAlgn val="ctr"/>
        <c:lblOffset val="100"/>
        <c:noMultiLvlLbl val="0"/>
      </c:catAx>
      <c:valAx>
        <c:axId val="-20720139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1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47864"/>
        <c:axId val="-2086014056"/>
      </c:barChart>
      <c:catAx>
        <c:axId val="-208654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014056"/>
        <c:crosses val="autoZero"/>
        <c:auto val="1"/>
        <c:lblAlgn val="ctr"/>
        <c:lblOffset val="100"/>
        <c:noMultiLvlLbl val="0"/>
      </c:catAx>
      <c:valAx>
        <c:axId val="-208601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54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59496"/>
        <c:axId val="-2072580296"/>
      </c:barChart>
      <c:catAx>
        <c:axId val="205885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80296"/>
        <c:crosses val="autoZero"/>
        <c:auto val="1"/>
        <c:lblAlgn val="ctr"/>
        <c:lblOffset val="100"/>
        <c:noMultiLvlLbl val="0"/>
      </c:catAx>
      <c:valAx>
        <c:axId val="-207258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85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04792"/>
        <c:axId val="2093207800"/>
      </c:lineChart>
      <c:catAx>
        <c:axId val="20932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7800"/>
        <c:crosses val="autoZero"/>
        <c:auto val="1"/>
        <c:lblAlgn val="ctr"/>
        <c:lblOffset val="100"/>
        <c:noMultiLvlLbl val="0"/>
      </c:catAx>
      <c:valAx>
        <c:axId val="209320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39224"/>
        <c:axId val="2093285768"/>
      </c:lineChart>
      <c:catAx>
        <c:axId val="-19969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85768"/>
        <c:crosses val="autoZero"/>
        <c:auto val="1"/>
        <c:lblAlgn val="ctr"/>
        <c:lblOffset val="100"/>
        <c:noMultiLvlLbl val="0"/>
      </c:catAx>
      <c:valAx>
        <c:axId val="20932857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69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59800"/>
        <c:axId val="2092979160"/>
      </c:barChart>
      <c:catAx>
        <c:axId val="209335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79160"/>
        <c:crosses val="autoZero"/>
        <c:auto val="1"/>
        <c:lblAlgn val="ctr"/>
        <c:lblOffset val="100"/>
        <c:noMultiLvlLbl val="0"/>
      </c:catAx>
      <c:valAx>
        <c:axId val="209297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5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29208"/>
        <c:axId val="2093527240"/>
      </c:lineChart>
      <c:catAx>
        <c:axId val="209352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27240"/>
        <c:crosses val="autoZero"/>
        <c:auto val="1"/>
        <c:lblAlgn val="ctr"/>
        <c:lblOffset val="100"/>
        <c:noMultiLvlLbl val="0"/>
      </c:catAx>
      <c:valAx>
        <c:axId val="209352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2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64168"/>
        <c:axId val="-1996861160"/>
      </c:lineChart>
      <c:catAx>
        <c:axId val="-199686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61160"/>
        <c:crosses val="autoZero"/>
        <c:auto val="1"/>
        <c:lblAlgn val="ctr"/>
        <c:lblOffset val="100"/>
        <c:noMultiLvlLbl val="0"/>
      </c:catAx>
      <c:valAx>
        <c:axId val="-19968611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86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13384"/>
        <c:axId val="2093319912"/>
      </c:barChart>
      <c:catAx>
        <c:axId val="-199731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19912"/>
        <c:crosses val="autoZero"/>
        <c:auto val="1"/>
        <c:lblAlgn val="ctr"/>
        <c:lblOffset val="100"/>
        <c:noMultiLvlLbl val="0"/>
      </c:catAx>
      <c:valAx>
        <c:axId val="209331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1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21608"/>
        <c:axId val="2093224536"/>
      </c:lineChart>
      <c:catAx>
        <c:axId val="-199722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24536"/>
        <c:crosses val="autoZero"/>
        <c:auto val="1"/>
        <c:lblAlgn val="ctr"/>
        <c:lblOffset val="100"/>
        <c:noMultiLvlLbl val="0"/>
      </c:catAx>
      <c:valAx>
        <c:axId val="209322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2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04600"/>
        <c:axId val="2093107608"/>
      </c:lineChart>
      <c:catAx>
        <c:axId val="20931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07608"/>
        <c:crosses val="autoZero"/>
        <c:auto val="1"/>
        <c:lblAlgn val="ctr"/>
        <c:lblOffset val="100"/>
        <c:noMultiLvlLbl val="0"/>
      </c:catAx>
      <c:valAx>
        <c:axId val="20931076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85096"/>
        <c:axId val="2093565304"/>
      </c:barChart>
      <c:catAx>
        <c:axId val="209318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65304"/>
        <c:crosses val="autoZero"/>
        <c:auto val="1"/>
        <c:lblAlgn val="ctr"/>
        <c:lblOffset val="100"/>
        <c:noMultiLvlLbl val="0"/>
      </c:catAx>
      <c:valAx>
        <c:axId val="209356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16248"/>
        <c:axId val="2093818376"/>
      </c:lineChart>
      <c:catAx>
        <c:axId val="209381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18376"/>
        <c:crosses val="autoZero"/>
        <c:auto val="1"/>
        <c:lblAlgn val="ctr"/>
        <c:lblOffset val="100"/>
        <c:noMultiLvlLbl val="0"/>
      </c:catAx>
      <c:valAx>
        <c:axId val="209381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1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26280"/>
        <c:axId val="2121105128"/>
      </c:lineChart>
      <c:catAx>
        <c:axId val="212102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05128"/>
        <c:crosses val="autoZero"/>
        <c:auto val="1"/>
        <c:lblAlgn val="ctr"/>
        <c:lblOffset val="100"/>
        <c:noMultiLvlLbl val="0"/>
      </c:catAx>
      <c:valAx>
        <c:axId val="212110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2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34056"/>
        <c:axId val="-2003931048"/>
      </c:lineChart>
      <c:catAx>
        <c:axId val="-200393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31048"/>
        <c:crosses val="autoZero"/>
        <c:auto val="1"/>
        <c:lblAlgn val="ctr"/>
        <c:lblOffset val="100"/>
        <c:noMultiLvlLbl val="0"/>
      </c:catAx>
      <c:valAx>
        <c:axId val="-20039310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393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325688"/>
        <c:axId val="-2004322680"/>
      </c:barChart>
      <c:catAx>
        <c:axId val="-200432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22680"/>
        <c:crosses val="autoZero"/>
        <c:auto val="1"/>
        <c:lblAlgn val="ctr"/>
        <c:lblOffset val="100"/>
        <c:noMultiLvlLbl val="0"/>
      </c:catAx>
      <c:valAx>
        <c:axId val="-200432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2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34712"/>
        <c:axId val="2085930008"/>
      </c:lineChart>
      <c:catAx>
        <c:axId val="208593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30008"/>
        <c:crosses val="autoZero"/>
        <c:auto val="1"/>
        <c:lblAlgn val="ctr"/>
        <c:lblOffset val="100"/>
        <c:noMultiLvlLbl val="0"/>
      </c:catAx>
      <c:valAx>
        <c:axId val="208593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3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86776"/>
        <c:axId val="2086606456"/>
      </c:lineChart>
      <c:catAx>
        <c:axId val="208658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06456"/>
        <c:crosses val="autoZero"/>
        <c:auto val="1"/>
        <c:lblAlgn val="ctr"/>
        <c:lblOffset val="100"/>
        <c:noMultiLvlLbl val="0"/>
      </c:catAx>
      <c:valAx>
        <c:axId val="208660645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58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452216"/>
        <c:axId val="2086534456"/>
      </c:barChart>
      <c:catAx>
        <c:axId val="208645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34456"/>
        <c:crosses val="autoZero"/>
        <c:auto val="1"/>
        <c:lblAlgn val="ctr"/>
        <c:lblOffset val="100"/>
        <c:noMultiLvlLbl val="0"/>
      </c:catAx>
      <c:valAx>
        <c:axId val="208653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5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33512"/>
        <c:axId val="2086467688"/>
      </c:lineChart>
      <c:catAx>
        <c:axId val="208643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67688"/>
        <c:crosses val="autoZero"/>
        <c:auto val="1"/>
        <c:lblAlgn val="ctr"/>
        <c:lblOffset val="100"/>
        <c:noMultiLvlLbl val="0"/>
      </c:catAx>
      <c:valAx>
        <c:axId val="208646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3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05352"/>
        <c:axId val="2086011736"/>
      </c:lineChart>
      <c:catAx>
        <c:axId val="208630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11736"/>
        <c:crosses val="autoZero"/>
        <c:auto val="1"/>
        <c:lblAlgn val="ctr"/>
        <c:lblOffset val="100"/>
        <c:noMultiLvlLbl val="0"/>
      </c:catAx>
      <c:valAx>
        <c:axId val="20860117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30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279304"/>
        <c:axId val="2086018424"/>
      </c:barChart>
      <c:catAx>
        <c:axId val="208627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18424"/>
        <c:crosses val="autoZero"/>
        <c:auto val="1"/>
        <c:lblAlgn val="ctr"/>
        <c:lblOffset val="100"/>
        <c:noMultiLvlLbl val="0"/>
      </c:catAx>
      <c:valAx>
        <c:axId val="208601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7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11096"/>
        <c:axId val="2086546168"/>
      </c:lineChart>
      <c:catAx>
        <c:axId val="208611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46168"/>
        <c:crosses val="autoZero"/>
        <c:auto val="1"/>
        <c:lblAlgn val="ctr"/>
        <c:lblOffset val="100"/>
        <c:noMultiLvlLbl val="0"/>
      </c:catAx>
      <c:valAx>
        <c:axId val="208654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11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32456"/>
        <c:axId val="2093092488"/>
      </c:lineChart>
      <c:catAx>
        <c:axId val="-199743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92488"/>
        <c:crosses val="autoZero"/>
        <c:auto val="1"/>
        <c:lblAlgn val="ctr"/>
        <c:lblOffset val="100"/>
        <c:noMultiLvlLbl val="0"/>
      </c:catAx>
      <c:valAx>
        <c:axId val="20930924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3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06392"/>
        <c:axId val="-2004003384"/>
      </c:lineChart>
      <c:catAx>
        <c:axId val="-200400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03384"/>
        <c:crosses val="autoZero"/>
        <c:auto val="1"/>
        <c:lblAlgn val="ctr"/>
        <c:lblOffset val="100"/>
        <c:noMultiLvlLbl val="0"/>
      </c:catAx>
      <c:valAx>
        <c:axId val="-20040033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00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982072"/>
        <c:axId val="-2003979064"/>
      </c:barChart>
      <c:catAx>
        <c:axId val="-200398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79064"/>
        <c:crosses val="autoZero"/>
        <c:auto val="1"/>
        <c:lblAlgn val="ctr"/>
        <c:lblOffset val="100"/>
        <c:noMultiLvlLbl val="0"/>
      </c:catAx>
      <c:valAx>
        <c:axId val="-200397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8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70344"/>
        <c:axId val="-2004367336"/>
      </c:lineChart>
      <c:catAx>
        <c:axId val="-200437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67336"/>
        <c:crosses val="autoZero"/>
        <c:auto val="1"/>
        <c:lblAlgn val="ctr"/>
        <c:lblOffset val="100"/>
        <c:noMultiLvlLbl val="0"/>
      </c:catAx>
      <c:valAx>
        <c:axId val="-200436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7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04152"/>
        <c:axId val="-2004401144"/>
      </c:lineChart>
      <c:catAx>
        <c:axId val="-200440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01144"/>
        <c:crosses val="autoZero"/>
        <c:auto val="1"/>
        <c:lblAlgn val="ctr"/>
        <c:lblOffset val="100"/>
        <c:noMultiLvlLbl val="0"/>
      </c:catAx>
      <c:valAx>
        <c:axId val="-20044011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40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379720"/>
        <c:axId val="-2004428728"/>
      </c:barChart>
      <c:catAx>
        <c:axId val="-20043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28728"/>
        <c:crosses val="autoZero"/>
        <c:auto val="1"/>
        <c:lblAlgn val="ctr"/>
        <c:lblOffset val="100"/>
        <c:noMultiLvlLbl val="0"/>
      </c:catAx>
      <c:valAx>
        <c:axId val="-200442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7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868728"/>
        <c:axId val="-2003865720"/>
      </c:lineChart>
      <c:catAx>
        <c:axId val="-200386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65720"/>
        <c:crosses val="autoZero"/>
        <c:auto val="1"/>
        <c:lblAlgn val="ctr"/>
        <c:lblOffset val="100"/>
        <c:noMultiLvlLbl val="0"/>
      </c:catAx>
      <c:valAx>
        <c:axId val="-200386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6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67848"/>
        <c:axId val="-2004064840"/>
      </c:lineChart>
      <c:catAx>
        <c:axId val="-200406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64840"/>
        <c:crosses val="autoZero"/>
        <c:auto val="1"/>
        <c:lblAlgn val="ctr"/>
        <c:lblOffset val="100"/>
        <c:noMultiLvlLbl val="0"/>
      </c:catAx>
      <c:valAx>
        <c:axId val="-200406484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06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042952"/>
        <c:axId val="-2004039944"/>
      </c:barChart>
      <c:catAx>
        <c:axId val="-20040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39944"/>
        <c:crosses val="autoZero"/>
        <c:auto val="1"/>
        <c:lblAlgn val="ctr"/>
        <c:lblOffset val="100"/>
        <c:noMultiLvlLbl val="0"/>
      </c:catAx>
      <c:valAx>
        <c:axId val="-200403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4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46456"/>
        <c:axId val="2085873928"/>
      </c:lineChart>
      <c:catAx>
        <c:axId val="20857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73928"/>
        <c:crosses val="autoZero"/>
        <c:auto val="1"/>
        <c:lblAlgn val="ctr"/>
        <c:lblOffset val="100"/>
        <c:noMultiLvlLbl val="0"/>
      </c:catAx>
      <c:valAx>
        <c:axId val="208587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76344"/>
        <c:axId val="2085779352"/>
      </c:lineChart>
      <c:catAx>
        <c:axId val="20857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79352"/>
        <c:crosses val="autoZero"/>
        <c:auto val="1"/>
        <c:lblAlgn val="ctr"/>
        <c:lblOffset val="100"/>
        <c:noMultiLvlLbl val="0"/>
      </c:catAx>
      <c:valAx>
        <c:axId val="20857793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7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90216"/>
        <c:axId val="-1997224440"/>
      </c:barChart>
      <c:catAx>
        <c:axId val="-199709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24440"/>
        <c:crosses val="autoZero"/>
        <c:auto val="1"/>
        <c:lblAlgn val="ctr"/>
        <c:lblOffset val="100"/>
        <c:noMultiLvlLbl val="0"/>
      </c:catAx>
      <c:valAx>
        <c:axId val="-199722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9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88536"/>
        <c:axId val="2085791544"/>
      </c:barChart>
      <c:catAx>
        <c:axId val="208578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91544"/>
        <c:crosses val="autoZero"/>
        <c:auto val="1"/>
        <c:lblAlgn val="ctr"/>
        <c:lblOffset val="100"/>
        <c:noMultiLvlLbl val="0"/>
      </c:catAx>
      <c:valAx>
        <c:axId val="208579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8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14280"/>
        <c:axId val="2085943784"/>
      </c:lineChart>
      <c:catAx>
        <c:axId val="208581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43784"/>
        <c:crosses val="autoZero"/>
        <c:auto val="1"/>
        <c:lblAlgn val="ctr"/>
        <c:lblOffset val="100"/>
        <c:noMultiLvlLbl val="0"/>
      </c:catAx>
      <c:valAx>
        <c:axId val="208594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1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47096"/>
        <c:axId val="2085969544"/>
      </c:lineChart>
      <c:catAx>
        <c:axId val="208584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69544"/>
        <c:crosses val="autoZero"/>
        <c:auto val="1"/>
        <c:lblAlgn val="ctr"/>
        <c:lblOffset val="100"/>
        <c:noMultiLvlLbl val="0"/>
      </c:catAx>
      <c:valAx>
        <c:axId val="20859695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84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39320"/>
        <c:axId val="2085626456"/>
      </c:barChart>
      <c:catAx>
        <c:axId val="20856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26456"/>
        <c:crosses val="autoZero"/>
        <c:auto val="1"/>
        <c:lblAlgn val="ctr"/>
        <c:lblOffset val="100"/>
        <c:noMultiLvlLbl val="0"/>
      </c:catAx>
      <c:valAx>
        <c:axId val="208562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3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92968"/>
        <c:axId val="2085702472"/>
      </c:lineChart>
      <c:catAx>
        <c:axId val="20856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02472"/>
        <c:crosses val="autoZero"/>
        <c:auto val="1"/>
        <c:lblAlgn val="ctr"/>
        <c:lblOffset val="100"/>
        <c:noMultiLvlLbl val="0"/>
      </c:catAx>
      <c:valAx>
        <c:axId val="208570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69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20808"/>
        <c:axId val="2085723880"/>
      </c:lineChart>
      <c:catAx>
        <c:axId val="20857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23880"/>
        <c:crosses val="autoZero"/>
        <c:auto val="1"/>
        <c:lblAlgn val="ctr"/>
        <c:lblOffset val="100"/>
        <c:noMultiLvlLbl val="0"/>
      </c:catAx>
      <c:valAx>
        <c:axId val="20857238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811048"/>
        <c:axId val="-2004808040"/>
      </c:barChart>
      <c:catAx>
        <c:axId val="-200481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08040"/>
        <c:crosses val="autoZero"/>
        <c:auto val="1"/>
        <c:lblAlgn val="ctr"/>
        <c:lblOffset val="100"/>
        <c:noMultiLvlLbl val="0"/>
      </c:catAx>
      <c:valAx>
        <c:axId val="-200480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81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13816"/>
        <c:axId val="2093174648"/>
      </c:lineChart>
      <c:catAx>
        <c:axId val="-199721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74648"/>
        <c:crosses val="autoZero"/>
        <c:auto val="1"/>
        <c:lblAlgn val="ctr"/>
        <c:lblOffset val="100"/>
        <c:tickLblSkip val="2"/>
        <c:noMultiLvlLbl val="0"/>
      </c:catAx>
      <c:valAx>
        <c:axId val="209317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1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37672"/>
        <c:axId val="-1997434664"/>
      </c:lineChart>
      <c:catAx>
        <c:axId val="-199743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34664"/>
        <c:crosses val="autoZero"/>
        <c:auto val="1"/>
        <c:lblAlgn val="ctr"/>
        <c:lblOffset val="100"/>
        <c:tickLblSkip val="2"/>
        <c:noMultiLvlLbl val="0"/>
      </c:catAx>
      <c:valAx>
        <c:axId val="-19974346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3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944840"/>
        <c:axId val="-1996650024"/>
      </c:barChart>
      <c:catAx>
        <c:axId val="208194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50024"/>
        <c:crosses val="autoZero"/>
        <c:auto val="1"/>
        <c:lblAlgn val="ctr"/>
        <c:lblOffset val="100"/>
        <c:tickLblSkip val="2"/>
        <c:noMultiLvlLbl val="0"/>
      </c:catAx>
      <c:valAx>
        <c:axId val="-199665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9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4"/>
  <sheetViews>
    <sheetView topLeftCell="DJ1" workbookViewId="0">
      <selection activeCell="DY7" sqref="DY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9">
      <c r="C2" s="1" t="s">
        <v>8</v>
      </c>
      <c r="D2" s="1" t="s">
        <v>7</v>
      </c>
      <c r="E2">
        <v>220.39</v>
      </c>
      <c r="F2">
        <f>E2*10000</f>
        <v>2203900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-100762.55999999995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</row>
    <row r="7" spans="1:12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</row>
    <row r="8" spans="1:129">
      <c r="A8" s="8">
        <f>B8/F2</f>
        <v>-1.7839420566631403E-2</v>
      </c>
      <c r="B8" s="7">
        <f>SUM(D8:MI8)</f>
        <v>-39316.298986798953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</row>
    <row r="9" spans="1:12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</row>
    <row r="10" spans="1:129">
      <c r="T10" s="22" t="s">
        <v>49</v>
      </c>
    </row>
    <row r="13" spans="1:129">
      <c r="C13" s="1" t="s">
        <v>26</v>
      </c>
      <c r="D13" s="1" t="s">
        <v>27</v>
      </c>
      <c r="E13" s="1" t="s">
        <v>47</v>
      </c>
    </row>
    <row r="14" spans="1:12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5"/>
  <sheetViews>
    <sheetView topLeftCell="DJ1" workbookViewId="0">
      <selection activeCell="DY7" sqref="D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9">
      <c r="C2" s="1" t="s">
        <v>9</v>
      </c>
      <c r="D2" s="1" t="s">
        <v>7</v>
      </c>
      <c r="E2">
        <v>9.6</v>
      </c>
      <c r="F2">
        <f>E2*10000</f>
        <v>96000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-53021.969999999987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</row>
    <row r="7" spans="1:12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</row>
    <row r="8" spans="1:129">
      <c r="A8" s="8">
        <f>B8/F2</f>
        <v>-8.922295835696023E-2</v>
      </c>
      <c r="B8" s="7">
        <f>SUM(D8:MI8)</f>
        <v>-8565.404002268182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" si="59">DY6/DY7</f>
        <v>52.73813708260105</v>
      </c>
    </row>
    <row r="9" spans="1:12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</row>
    <row r="12" spans="1:129">
      <c r="C12" s="1" t="s">
        <v>26</v>
      </c>
      <c r="D12" s="1" t="s">
        <v>27</v>
      </c>
      <c r="E12" s="1" t="s">
        <v>30</v>
      </c>
    </row>
    <row r="13" spans="1:12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9">
      <c r="C14" s="12"/>
      <c r="D14" s="13"/>
      <c r="E14" s="13"/>
    </row>
    <row r="15" spans="1:12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"/>
  <sheetViews>
    <sheetView topLeftCell="CU1" workbookViewId="0">
      <selection activeCell="DK7" sqref="D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5">
      <c r="C2" s="1" t="s">
        <v>15</v>
      </c>
      <c r="D2" s="1" t="s">
        <v>7</v>
      </c>
      <c r="E2">
        <v>3.89</v>
      </c>
      <c r="F2">
        <f>E2*10000</f>
        <v>38900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</row>
    <row r="6" spans="1:115">
      <c r="B6" s="15">
        <f>SUM(D6:MI6)</f>
        <v>-5547.7699999999986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</row>
    <row r="7" spans="1:11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</row>
    <row r="8" spans="1:115">
      <c r="A8" s="8">
        <f>B8/F2</f>
        <v>-1.7819551679169918E-2</v>
      </c>
      <c r="B8" s="7">
        <f>SUM(D8:MI8)</f>
        <v>-693.1805603197098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</row>
    <row r="9" spans="1:11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</row>
    <row r="10" spans="1:115">
      <c r="CD10" s="1" t="s">
        <v>77</v>
      </c>
    </row>
    <row r="14" spans="1:115">
      <c r="C14" s="1" t="s">
        <v>26</v>
      </c>
      <c r="D14" s="17" t="s">
        <v>27</v>
      </c>
      <c r="E14" s="1" t="s">
        <v>30</v>
      </c>
    </row>
    <row r="15" spans="1:11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8"/>
  <sheetViews>
    <sheetView topLeftCell="DK1" workbookViewId="0">
      <selection activeCell="DY7" sqref="D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-58103.750000000044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</row>
    <row r="7" spans="1:12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</row>
    <row r="8" spans="1:129">
      <c r="A8" s="8">
        <f>B8/F2</f>
        <v>-1.9722789681711424E-2</v>
      </c>
      <c r="B8" s="7">
        <f>SUM(D8:MI8)</f>
        <v>-15644.116775533501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</row>
    <row r="9" spans="1:12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</row>
    <row r="14" spans="1:129">
      <c r="C14" s="1" t="s">
        <v>26</v>
      </c>
      <c r="D14" s="1" t="s">
        <v>27</v>
      </c>
      <c r="E14" s="1" t="s">
        <v>30</v>
      </c>
    </row>
    <row r="15" spans="1:12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5"/>
  <sheetViews>
    <sheetView topLeftCell="DJ1" workbookViewId="0">
      <selection activeCell="DY7" sqref="D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9">
      <c r="C2" s="1" t="s">
        <v>14</v>
      </c>
      <c r="D2" s="1" t="s">
        <v>7</v>
      </c>
      <c r="E2">
        <v>19.88</v>
      </c>
      <c r="F2">
        <f>E2*10000</f>
        <v>198800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-19561.949999999997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</row>
    <row r="7" spans="1:12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</row>
    <row r="8" spans="1:129">
      <c r="A8" s="8">
        <f>B8/F2</f>
        <v>-2.1582784159971807E-2</v>
      </c>
      <c r="B8" s="7">
        <f>SUM(D8:MI8)</f>
        <v>-4290.6574910023955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</row>
    <row r="9" spans="1:12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</row>
    <row r="10" spans="1:12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9">
      <c r="C13" s="17" t="s">
        <v>26</v>
      </c>
      <c r="D13" s="17" t="s">
        <v>27</v>
      </c>
      <c r="E13" s="1" t="s">
        <v>35</v>
      </c>
    </row>
    <row r="14" spans="1:12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4"/>
  <sheetViews>
    <sheetView topLeftCell="DI1" workbookViewId="0">
      <selection activeCell="DY7" sqref="D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43141</v>
      </c>
    </row>
    <row r="6" spans="1:129">
      <c r="B6" s="15">
        <f>SUM(D6:MI6)</f>
        <v>-4896.3799999999947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</row>
    <row r="7" spans="1:12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</row>
    <row r="8" spans="1:129">
      <c r="A8" s="8">
        <f>B8/F2</f>
        <v>-1.3753499007406458E-3</v>
      </c>
      <c r="B8" s="7">
        <f>SUM(D8:MI8)</f>
        <v>-2455.4121777922751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</row>
    <row r="9" spans="1:12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</row>
    <row r="10" spans="1:129">
      <c r="B10">
        <f>B6/B8</f>
        <v>1.9941173397626695</v>
      </c>
      <c r="U10" s="1" t="s">
        <v>51</v>
      </c>
      <c r="V10" s="1" t="s">
        <v>41</v>
      </c>
    </row>
    <row r="12" spans="1:129">
      <c r="C12" s="1" t="s">
        <v>26</v>
      </c>
      <c r="D12" s="1" t="s">
        <v>27</v>
      </c>
    </row>
    <row r="13" spans="1:129">
      <c r="C13">
        <v>800</v>
      </c>
      <c r="D13">
        <v>9.1660000000000004</v>
      </c>
    </row>
    <row r="14" spans="1:12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4"/>
  <sheetViews>
    <sheetView topLeftCell="DK1" workbookViewId="0">
      <selection activeCell="DY11" sqref="DY11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9">
      <c r="C2" s="1" t="s">
        <v>19</v>
      </c>
      <c r="D2" s="1" t="s">
        <v>7</v>
      </c>
      <c r="E2">
        <v>19.34</v>
      </c>
      <c r="F2">
        <f>E2*10000</f>
        <v>193400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-18480.239999999994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</row>
    <row r="7" spans="1:12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</row>
    <row r="8" spans="1:129">
      <c r="A8" s="8">
        <f>B8/F2</f>
        <v>-3.3592688154062127E-2</v>
      </c>
      <c r="B8" s="7">
        <f>SUM(D8:MI8)</f>
        <v>-6496.8258889956151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</row>
    <row r="9" spans="1:12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</row>
    <row r="10" spans="1:129">
      <c r="DY10" s="1" t="s">
        <v>41</v>
      </c>
    </row>
    <row r="12" spans="1:129">
      <c r="C12" s="17" t="s">
        <v>26</v>
      </c>
      <c r="D12" s="17" t="s">
        <v>27</v>
      </c>
    </row>
    <row r="13" spans="1:129">
      <c r="C13" s="10">
        <v>600</v>
      </c>
      <c r="D13" s="10">
        <v>7.2480000000000002</v>
      </c>
    </row>
    <row r="14" spans="1:12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4"/>
  <sheetViews>
    <sheetView topLeftCell="DH1" workbookViewId="0">
      <selection activeCell="DY7" sqref="D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9">
      <c r="C2" s="1" t="s">
        <v>21</v>
      </c>
      <c r="D2" s="1" t="s">
        <v>7</v>
      </c>
      <c r="E2">
        <v>5.4</v>
      </c>
      <c r="F2">
        <f>E2*10000</f>
        <v>54000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-6122.2000000000025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</row>
    <row r="7" spans="1:12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</row>
    <row r="8" spans="1:129">
      <c r="A8" s="8">
        <f>B8/F2</f>
        <v>-2.010019778238711E-2</v>
      </c>
      <c r="B8" s="7">
        <f>SUM(D8:MI8)</f>
        <v>-1085.4106802489039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</row>
    <row r="9" spans="1:12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</row>
    <row r="12" spans="1:129">
      <c r="C12" s="17" t="s">
        <v>26</v>
      </c>
      <c r="D12" s="17" t="s">
        <v>27</v>
      </c>
    </row>
    <row r="13" spans="1:129">
      <c r="C13" s="10">
        <v>300</v>
      </c>
      <c r="D13" s="10">
        <v>8.4870000000000001</v>
      </c>
    </row>
    <row r="14" spans="1:12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3"/>
  <sheetViews>
    <sheetView topLeftCell="CS1" workbookViewId="0">
      <selection activeCell="DK7" sqref="D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5">
      <c r="C2" s="1" t="s">
        <v>53</v>
      </c>
      <c r="D2" s="1" t="s">
        <v>7</v>
      </c>
      <c r="E2">
        <v>12.56</v>
      </c>
      <c r="F2">
        <f>E2*10000</f>
        <v>125600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</row>
    <row r="6" spans="1:115">
      <c r="B6" s="15">
        <f>SUM(D6:MI6)</f>
        <v>475599.50000000029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</row>
    <row r="7" spans="1:11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</row>
    <row r="8" spans="1:115">
      <c r="A8" s="8">
        <f>B8/F2</f>
        <v>6.4216231215816861E-3</v>
      </c>
      <c r="B8" s="7">
        <f>SUM(D8:MI8)</f>
        <v>806.55586407065982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</row>
    <row r="9" spans="1:11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</row>
    <row r="10" spans="1:115">
      <c r="B10">
        <f>B6/B8</f>
        <v>589.66715287353554</v>
      </c>
    </row>
    <row r="12" spans="1:115">
      <c r="C12" s="17" t="s">
        <v>26</v>
      </c>
      <c r="D12" s="17" t="s">
        <v>27</v>
      </c>
    </row>
    <row r="13" spans="1:11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Y17"/>
  <sheetViews>
    <sheetView topLeftCell="DP1" workbookViewId="0">
      <selection activeCell="DY5" sqref="DY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218202.39999999997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</row>
    <row r="7" spans="1:12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</row>
    <row r="8" spans="1:129">
      <c r="A8" s="8">
        <f>B8/F2</f>
        <v>8.6631788636111172E-3</v>
      </c>
      <c r="B8" s="7">
        <f>SUM(D8:MI8)</f>
        <v>25601.426177743571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</row>
    <row r="9" spans="1:12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</row>
    <row r="10" spans="1:129">
      <c r="B10">
        <f>B6/B8</f>
        <v>8.5230564299457967</v>
      </c>
      <c r="AJ10" t="s">
        <v>65</v>
      </c>
    </row>
    <row r="12" spans="1:129">
      <c r="C12" s="17" t="s">
        <v>26</v>
      </c>
      <c r="D12" s="17" t="s">
        <v>27</v>
      </c>
      <c r="E12" s="1" t="s">
        <v>30</v>
      </c>
    </row>
    <row r="13" spans="1:12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9">
      <c r="A14" s="1" t="s">
        <v>29</v>
      </c>
      <c r="B14" s="16">
        <v>43040</v>
      </c>
      <c r="C14">
        <v>1700</v>
      </c>
      <c r="D14">
        <v>8.23</v>
      </c>
    </row>
    <row r="15" spans="1:129">
      <c r="A15" s="1" t="s">
        <v>29</v>
      </c>
      <c r="B15" s="16">
        <v>43054</v>
      </c>
      <c r="C15">
        <v>2400</v>
      </c>
      <c r="D15">
        <v>8.34</v>
      </c>
    </row>
    <row r="16" spans="1:12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3"/>
  <sheetViews>
    <sheetView topLeftCell="CN1" workbookViewId="0">
      <selection activeCell="DF7" sqref="D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0">
      <c r="C2" s="1" t="s">
        <v>58</v>
      </c>
      <c r="D2" s="1" t="s">
        <v>7</v>
      </c>
      <c r="E2">
        <v>7.83</v>
      </c>
      <c r="F2">
        <f>E2*10000</f>
        <v>78300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</row>
    <row r="6" spans="1:110">
      <c r="B6" s="15">
        <f>SUM(D6:MI6)</f>
        <v>-6008.9899999999989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</row>
    <row r="7" spans="1:11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</row>
    <row r="8" spans="1:110">
      <c r="A8" s="8">
        <f>B8/F2</f>
        <v>-5.9131443893939073E-3</v>
      </c>
      <c r="B8" s="7">
        <f>SUM(D8:MI8)</f>
        <v>-462.99920568954292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</row>
    <row r="9" spans="1:11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</row>
    <row r="12" spans="1:110">
      <c r="C12" s="17" t="s">
        <v>26</v>
      </c>
      <c r="D12" s="17" t="s">
        <v>27</v>
      </c>
    </row>
    <row r="13" spans="1:11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O7" sqref="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-27437.37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-6.6493182340074822E-3</v>
      </c>
      <c r="B8" s="7">
        <f>SUM(D8:MI8)</f>
        <v>-434.86541250408936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" si="4">O6/O7</f>
        <v>8.9661211129296241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O5" sqref="O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-14870.840000000002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-1.47965570554468E-3</v>
      </c>
      <c r="B8" s="7">
        <f>SUM(D8:MI8)</f>
        <v>-154.0321589472012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" si="4">O6/O7</f>
        <v>0.865999147848317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topLeftCell="CI1" workbookViewId="0">
      <selection activeCell="CO7" sqref="C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</row>
    <row r="5" spans="1:9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</row>
    <row r="6" spans="1:93">
      <c r="A6" s="10"/>
      <c r="B6" s="34">
        <f>SUM(D6:MI6)</f>
        <v>-11237.229999999969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</row>
    <row r="7" spans="1:9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</row>
    <row r="8" spans="1:93">
      <c r="A8" s="8">
        <f>B8/F2</f>
        <v>-2.2977801688320844E-4</v>
      </c>
      <c r="B8" s="7">
        <f>SUM(D8:MI8)</f>
        <v>-144.94397304992788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</row>
    <row r="9" spans="1:9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</row>
    <row r="10" spans="1:93">
      <c r="A10" s="10"/>
      <c r="B10" s="10">
        <f>B6/B8</f>
        <v>77.528094225271133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9"/>
  <sheetViews>
    <sheetView topLeftCell="DO1" workbookViewId="0">
      <selection activeCell="DY7" sqref="D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9">
      <c r="C2" s="1" t="s">
        <v>20</v>
      </c>
      <c r="D2" s="1" t="s">
        <v>7</v>
      </c>
      <c r="E2">
        <v>16.73</v>
      </c>
      <c r="F2">
        <f>E2*10000</f>
        <v>167300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1105.1199999999899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</row>
    <row r="7" spans="1:12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</row>
    <row r="8" spans="1:129">
      <c r="A8" s="8">
        <f>B8/F2</f>
        <v>1.7168886773533177E-3</v>
      </c>
      <c r="B8" s="7">
        <f>SUM(D8:MI8)</f>
        <v>287.23547572121004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</row>
    <row r="9" spans="1:12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</row>
    <row r="10" spans="1:129">
      <c r="B10" s="10">
        <f>B6/B8</f>
        <v>3.847435617850409</v>
      </c>
    </row>
    <row r="12" spans="1:129">
      <c r="C12" s="17" t="s">
        <v>26</v>
      </c>
      <c r="D12" s="17" t="s">
        <v>27</v>
      </c>
    </row>
    <row r="13" spans="1:129">
      <c r="C13" s="10">
        <v>400</v>
      </c>
      <c r="D13" s="10">
        <v>8.4030000000000005</v>
      </c>
    </row>
    <row r="14" spans="1:129">
      <c r="A14" s="1" t="s">
        <v>29</v>
      </c>
      <c r="B14" s="23">
        <v>42991</v>
      </c>
      <c r="C14">
        <v>2000</v>
      </c>
      <c r="D14">
        <v>4.75</v>
      </c>
    </row>
    <row r="15" spans="1:129">
      <c r="A15" s="1" t="s">
        <v>29</v>
      </c>
      <c r="B15" s="11">
        <v>42993</v>
      </c>
      <c r="C15">
        <v>2000</v>
      </c>
      <c r="D15">
        <v>4.71</v>
      </c>
    </row>
    <row r="16" spans="1:12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7"/>
  <sheetViews>
    <sheetView topLeftCell="DO1" workbookViewId="0">
      <selection activeCell="DY7" sqref="D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106973.34999999998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</row>
    <row r="7" spans="1:12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</row>
    <row r="8" spans="1:129">
      <c r="A8" s="8">
        <f>B8/F2</f>
        <v>1.9932125309184393E-3</v>
      </c>
      <c r="B8" s="7">
        <f>SUM(D8:MI8)</f>
        <v>19046.74030295042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" si="60">DY6/DY7</f>
        <v>-467.6</v>
      </c>
    </row>
    <row r="9" spans="1:12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</row>
    <row r="10" spans="1:129">
      <c r="B10" s="10">
        <f>B6/B8</f>
        <v>5.6163599806854796</v>
      </c>
    </row>
    <row r="12" spans="1:129">
      <c r="C12" s="17" t="s">
        <v>26</v>
      </c>
      <c r="D12" s="17" t="s">
        <v>27</v>
      </c>
    </row>
    <row r="13" spans="1:129">
      <c r="C13" s="10">
        <v>1000</v>
      </c>
      <c r="D13" s="10">
        <v>7.5910000000000002</v>
      </c>
    </row>
    <row r="14" spans="1:129">
      <c r="C14">
        <v>900</v>
      </c>
      <c r="D14">
        <v>5.9</v>
      </c>
    </row>
    <row r="15" spans="1:129">
      <c r="A15" s="1" t="s">
        <v>28</v>
      </c>
      <c r="B15" s="38">
        <v>11232</v>
      </c>
      <c r="C15">
        <v>1900</v>
      </c>
      <c r="D15">
        <v>6</v>
      </c>
    </row>
    <row r="16" spans="1:129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Y17"/>
  <sheetViews>
    <sheetView topLeftCell="DO1" workbookViewId="0">
      <selection activeCell="DY7" sqref="D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9">
      <c r="C2" s="1" t="s">
        <v>17</v>
      </c>
      <c r="D2" s="1" t="s">
        <v>7</v>
      </c>
      <c r="E2">
        <v>220.9</v>
      </c>
      <c r="F2">
        <f>E2*10000</f>
        <v>2209000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252148.92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</row>
    <row r="7" spans="1:12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</row>
    <row r="8" spans="1:129">
      <c r="A8" s="8">
        <f>B8/F2</f>
        <v>1.2583828461113843E-2</v>
      </c>
      <c r="B8" s="7">
        <f>SUM(D8:MI8)</f>
        <v>27797.677070600479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</row>
    <row r="9" spans="1:12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</row>
    <row r="10" spans="1:129">
      <c r="B10" s="10">
        <f>B6/B8</f>
        <v>9.0708629846872721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9">
      <c r="AB11" s="1" t="s">
        <v>61</v>
      </c>
    </row>
    <row r="13" spans="1:129">
      <c r="C13" s="17" t="s">
        <v>26</v>
      </c>
      <c r="D13" s="17" t="s">
        <v>27</v>
      </c>
      <c r="E13" s="1" t="s">
        <v>28</v>
      </c>
    </row>
    <row r="14" spans="1:12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Y20"/>
  <sheetViews>
    <sheetView topLeftCell="DL1" workbookViewId="0">
      <selection activeCell="DY7" sqref="D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9">
      <c r="C3" s="1" t="s">
        <v>1</v>
      </c>
    </row>
    <row r="4" spans="1:1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>
      <c r="B6" s="15">
        <f>SUM(D6:MI6)</f>
        <v>10301.810000000014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</row>
    <row r="7" spans="1:12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</row>
    <row r="8" spans="1:129">
      <c r="A8" s="8">
        <f>B8/F2</f>
        <v>1.2095768387404955E-2</v>
      </c>
      <c r="B8" s="7">
        <f>SUM(D8:MI8)</f>
        <v>1145.4692662872492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</row>
    <row r="9" spans="1:12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</row>
    <row r="10" spans="1:129">
      <c r="B10">
        <f>B6/B8</f>
        <v>8.993528070282272</v>
      </c>
    </row>
    <row r="16" spans="1:12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14"/>
  <sheetViews>
    <sheetView topLeftCell="DK1" workbookViewId="0">
      <selection activeCell="DY7" sqref="D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9">
      <c r="C2" s="1" t="s">
        <v>11</v>
      </c>
      <c r="D2" s="1" t="s">
        <v>7</v>
      </c>
      <c r="E2">
        <v>4.05</v>
      </c>
      <c r="F2">
        <f>E2*10000</f>
        <v>40500</v>
      </c>
    </row>
    <row r="3" spans="1:129">
      <c r="C3" s="1" t="s">
        <v>1</v>
      </c>
    </row>
    <row r="4" spans="1:12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</row>
    <row r="5" spans="1:1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</row>
    <row r="6" spans="1:129" s="27" customFormat="1">
      <c r="B6" s="28">
        <f>SUM(D6:MI6)</f>
        <v>-16029.729999999992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</row>
    <row r="7" spans="1:12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</row>
    <row r="8" spans="1:129">
      <c r="A8" s="8">
        <f>B8/F2</f>
        <v>-3.2073284395122567E-2</v>
      </c>
      <c r="B8" s="7">
        <f>SUM(D8:MI8)</f>
        <v>-1298.9680180024641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</row>
    <row r="9" spans="1:12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</row>
    <row r="10" spans="1:129">
      <c r="B10" s="10">
        <f>B6/B8</f>
        <v>12.340357713079264</v>
      </c>
    </row>
    <row r="12" spans="1:129">
      <c r="C12" s="17" t="s">
        <v>26</v>
      </c>
      <c r="D12" s="17" t="s">
        <v>27</v>
      </c>
    </row>
    <row r="13" spans="1:129">
      <c r="C13" s="10">
        <v>300</v>
      </c>
      <c r="D13" s="10">
        <v>27.286999999999999</v>
      </c>
    </row>
    <row r="14" spans="1:12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2018-02-12T13:50:13Z</dcterms:modified>
</cp:coreProperties>
</file>