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W8" i="20" l="1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<sst xmlns="http://schemas.openxmlformats.org/spreadsheetml/2006/main" count="340" uniqueCount="91">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</sst>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18104"/>
        <c:axId val="2080840696"/>
      </c:lineChart>
      <c:catAx>
        <c:axId val="207781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840696"/>
        <c:crosses val="autoZero"/>
        <c:auto val="1"/>
        <c:lblAlgn val="ctr"/>
        <c:lblOffset val="100"/>
        <c:tickLblSkip val="2"/>
        <c:noMultiLvlLbl val="0"/>
      </c:catAx>
      <c:valAx>
        <c:axId val="208084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81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21448"/>
        <c:axId val="2086602408"/>
      </c:lineChart>
      <c:catAx>
        <c:axId val="20836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02408"/>
        <c:crosses val="autoZero"/>
        <c:auto val="1"/>
        <c:lblAlgn val="ctr"/>
        <c:lblOffset val="100"/>
        <c:noMultiLvlLbl val="0"/>
      </c:catAx>
      <c:valAx>
        <c:axId val="208660240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62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06824"/>
        <c:axId val="2086494488"/>
      </c:lineChart>
      <c:catAx>
        <c:axId val="208650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94488"/>
        <c:crosses val="autoZero"/>
        <c:auto val="1"/>
        <c:lblAlgn val="ctr"/>
        <c:lblOffset val="100"/>
        <c:noMultiLvlLbl val="0"/>
      </c:catAx>
      <c:valAx>
        <c:axId val="208649448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50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29240"/>
        <c:axId val="2086321272"/>
      </c:lineChart>
      <c:catAx>
        <c:axId val="208632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21272"/>
        <c:crosses val="autoZero"/>
        <c:auto val="1"/>
        <c:lblAlgn val="ctr"/>
        <c:lblOffset val="100"/>
        <c:noMultiLvlLbl val="0"/>
      </c:catAx>
      <c:valAx>
        <c:axId val="208632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2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63800"/>
        <c:axId val="2086151480"/>
      </c:lineChart>
      <c:catAx>
        <c:axId val="208616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151480"/>
        <c:crosses val="autoZero"/>
        <c:auto val="1"/>
        <c:lblAlgn val="ctr"/>
        <c:lblOffset val="100"/>
        <c:noMultiLvlLbl val="0"/>
      </c:catAx>
      <c:valAx>
        <c:axId val="208615148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16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79672"/>
        <c:axId val="2086072248"/>
      </c:lineChart>
      <c:catAx>
        <c:axId val="208607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72248"/>
        <c:crosses val="autoZero"/>
        <c:auto val="1"/>
        <c:lblAlgn val="ctr"/>
        <c:lblOffset val="100"/>
        <c:noMultiLvlLbl val="0"/>
      </c:catAx>
      <c:valAx>
        <c:axId val="2086072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07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08008"/>
        <c:axId val="2084490296"/>
      </c:lineChart>
      <c:catAx>
        <c:axId val="208370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90296"/>
        <c:crosses val="autoZero"/>
        <c:auto val="1"/>
        <c:lblAlgn val="ctr"/>
        <c:lblOffset val="100"/>
        <c:noMultiLvlLbl val="0"/>
      </c:catAx>
      <c:valAx>
        <c:axId val="208449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70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60472"/>
        <c:axId val="2083764184"/>
      </c:lineChart>
      <c:catAx>
        <c:axId val="208376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64184"/>
        <c:crosses val="autoZero"/>
        <c:auto val="1"/>
        <c:lblAlgn val="ctr"/>
        <c:lblOffset val="100"/>
        <c:noMultiLvlLbl val="0"/>
      </c:catAx>
      <c:valAx>
        <c:axId val="208376418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76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34408"/>
        <c:axId val="2084540152"/>
      </c:lineChart>
      <c:catAx>
        <c:axId val="208453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40152"/>
        <c:crosses val="autoZero"/>
        <c:auto val="1"/>
        <c:lblAlgn val="ctr"/>
        <c:lblOffset val="100"/>
        <c:noMultiLvlLbl val="0"/>
      </c:catAx>
      <c:valAx>
        <c:axId val="208454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53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44424"/>
        <c:axId val="2085840184"/>
      </c:lineChart>
      <c:catAx>
        <c:axId val="208584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40184"/>
        <c:crosses val="autoZero"/>
        <c:auto val="1"/>
        <c:lblAlgn val="ctr"/>
        <c:lblOffset val="100"/>
        <c:noMultiLvlLbl val="0"/>
      </c:catAx>
      <c:valAx>
        <c:axId val="208584018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84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24392"/>
        <c:axId val="2085815624"/>
      </c:lineChart>
      <c:catAx>
        <c:axId val="208582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15624"/>
        <c:crosses val="autoZero"/>
        <c:auto val="1"/>
        <c:lblAlgn val="ctr"/>
        <c:lblOffset val="100"/>
        <c:noMultiLvlLbl val="0"/>
      </c:catAx>
      <c:valAx>
        <c:axId val="2085815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82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50152"/>
        <c:axId val="2081271528"/>
      </c:lineChart>
      <c:catAx>
        <c:axId val="208125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71528"/>
        <c:crosses val="autoZero"/>
        <c:auto val="1"/>
        <c:lblAlgn val="ctr"/>
        <c:lblOffset val="100"/>
        <c:tickLblSkip val="2"/>
        <c:noMultiLvlLbl val="0"/>
      </c:catAx>
      <c:valAx>
        <c:axId val="208127152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25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64568"/>
        <c:axId val="2085755896"/>
      </c:lineChart>
      <c:catAx>
        <c:axId val="208576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55896"/>
        <c:crosses val="autoZero"/>
        <c:auto val="1"/>
        <c:lblAlgn val="ctr"/>
        <c:lblOffset val="100"/>
        <c:noMultiLvlLbl val="0"/>
      </c:catAx>
      <c:valAx>
        <c:axId val="208575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6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16536"/>
        <c:axId val="2085707832"/>
      </c:lineChart>
      <c:catAx>
        <c:axId val="208571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07832"/>
        <c:crosses val="autoZero"/>
        <c:auto val="1"/>
        <c:lblAlgn val="ctr"/>
        <c:lblOffset val="100"/>
        <c:noMultiLvlLbl val="0"/>
      </c:catAx>
      <c:valAx>
        <c:axId val="208570783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71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55272"/>
        <c:axId val="2085646600"/>
      </c:lineChart>
      <c:catAx>
        <c:axId val="208565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46600"/>
        <c:crosses val="autoZero"/>
        <c:auto val="1"/>
        <c:lblAlgn val="ctr"/>
        <c:lblOffset val="100"/>
        <c:noMultiLvlLbl val="0"/>
      </c:catAx>
      <c:valAx>
        <c:axId val="208564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5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93240"/>
        <c:axId val="2087996264"/>
      </c:lineChart>
      <c:catAx>
        <c:axId val="20879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996264"/>
        <c:crosses val="autoZero"/>
        <c:auto val="1"/>
        <c:lblAlgn val="ctr"/>
        <c:lblOffset val="100"/>
        <c:noMultiLvlLbl val="0"/>
      </c:catAx>
      <c:valAx>
        <c:axId val="20879962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99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4168"/>
        <c:axId val="2088057192"/>
      </c:lineChart>
      <c:catAx>
        <c:axId val="208805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57192"/>
        <c:crosses val="autoZero"/>
        <c:auto val="1"/>
        <c:lblAlgn val="ctr"/>
        <c:lblOffset val="100"/>
        <c:noMultiLvlLbl val="0"/>
      </c:catAx>
      <c:valAx>
        <c:axId val="208805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05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17288"/>
        <c:axId val="2088120312"/>
      </c:lineChart>
      <c:catAx>
        <c:axId val="208811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20312"/>
        <c:crosses val="autoZero"/>
        <c:auto val="1"/>
        <c:lblAlgn val="ctr"/>
        <c:lblOffset val="100"/>
        <c:noMultiLvlLbl val="0"/>
      </c:catAx>
      <c:valAx>
        <c:axId val="20881203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11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75880"/>
        <c:axId val="2088178904"/>
      </c:lineChart>
      <c:catAx>
        <c:axId val="208817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78904"/>
        <c:crosses val="autoZero"/>
        <c:auto val="1"/>
        <c:lblAlgn val="ctr"/>
        <c:lblOffset val="100"/>
        <c:noMultiLvlLbl val="0"/>
      </c:catAx>
      <c:valAx>
        <c:axId val="208817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17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38728"/>
        <c:axId val="2088241752"/>
      </c:lineChart>
      <c:catAx>
        <c:axId val="208823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41752"/>
        <c:crosses val="autoZero"/>
        <c:auto val="1"/>
        <c:lblAlgn val="ctr"/>
        <c:lblOffset val="100"/>
        <c:noMultiLvlLbl val="0"/>
      </c:catAx>
      <c:valAx>
        <c:axId val="20882417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23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98424"/>
        <c:axId val="2088301448"/>
      </c:lineChart>
      <c:catAx>
        <c:axId val="208829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01448"/>
        <c:crosses val="autoZero"/>
        <c:auto val="1"/>
        <c:lblAlgn val="ctr"/>
        <c:lblOffset val="100"/>
        <c:noMultiLvlLbl val="0"/>
      </c:catAx>
      <c:valAx>
        <c:axId val="208830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29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61160"/>
        <c:axId val="2088364168"/>
      </c:lineChart>
      <c:catAx>
        <c:axId val="208836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64168"/>
        <c:crosses val="autoZero"/>
        <c:auto val="1"/>
        <c:lblAlgn val="ctr"/>
        <c:lblOffset val="100"/>
        <c:noMultiLvlLbl val="0"/>
      </c:catAx>
      <c:valAx>
        <c:axId val="20883641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36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54936"/>
        <c:axId val="2078325912"/>
      </c:lineChart>
      <c:catAx>
        <c:axId val="208135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25912"/>
        <c:crosses val="autoZero"/>
        <c:auto val="1"/>
        <c:lblAlgn val="ctr"/>
        <c:lblOffset val="100"/>
        <c:noMultiLvlLbl val="0"/>
      </c:catAx>
      <c:valAx>
        <c:axId val="207832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35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80776"/>
        <c:axId val="2075453752"/>
      </c:lineChart>
      <c:catAx>
        <c:axId val="20754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453752"/>
        <c:crosses val="autoZero"/>
        <c:auto val="1"/>
        <c:lblAlgn val="ctr"/>
        <c:lblOffset val="100"/>
        <c:noMultiLvlLbl val="0"/>
      </c:catAx>
      <c:valAx>
        <c:axId val="207545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4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102424"/>
        <c:axId val="2032105432"/>
      </c:lineChart>
      <c:catAx>
        <c:axId val="203210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105432"/>
        <c:crosses val="autoZero"/>
        <c:auto val="1"/>
        <c:lblAlgn val="ctr"/>
        <c:lblOffset val="100"/>
        <c:noMultiLvlLbl val="0"/>
      </c:catAx>
      <c:valAx>
        <c:axId val="203210543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10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31128"/>
        <c:axId val="2078856056"/>
      </c:lineChart>
      <c:catAx>
        <c:axId val="207953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856056"/>
        <c:crosses val="autoZero"/>
        <c:auto val="1"/>
        <c:lblAlgn val="ctr"/>
        <c:lblOffset val="100"/>
        <c:noMultiLvlLbl val="0"/>
      </c:catAx>
      <c:valAx>
        <c:axId val="207885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53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59224"/>
        <c:axId val="2084862232"/>
      </c:lineChart>
      <c:catAx>
        <c:axId val="208485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862232"/>
        <c:crosses val="autoZero"/>
        <c:auto val="1"/>
        <c:lblAlgn val="ctr"/>
        <c:lblOffset val="100"/>
        <c:noMultiLvlLbl val="0"/>
      </c:catAx>
      <c:valAx>
        <c:axId val="2084862232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85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83784"/>
        <c:axId val="2084886808"/>
      </c:lineChart>
      <c:catAx>
        <c:axId val="208488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886808"/>
        <c:crosses val="autoZero"/>
        <c:auto val="1"/>
        <c:lblAlgn val="ctr"/>
        <c:lblOffset val="100"/>
        <c:noMultiLvlLbl val="0"/>
      </c:catAx>
      <c:valAx>
        <c:axId val="20848868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88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50200"/>
        <c:axId val="2087053224"/>
      </c:lineChart>
      <c:catAx>
        <c:axId val="208705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53224"/>
        <c:crosses val="autoZero"/>
        <c:auto val="1"/>
        <c:lblAlgn val="ctr"/>
        <c:lblOffset val="100"/>
        <c:noMultiLvlLbl val="0"/>
      </c:catAx>
      <c:valAx>
        <c:axId val="208705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05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13288"/>
        <c:axId val="2087116296"/>
      </c:lineChart>
      <c:catAx>
        <c:axId val="208711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16296"/>
        <c:crosses val="autoZero"/>
        <c:auto val="1"/>
        <c:lblAlgn val="ctr"/>
        <c:lblOffset val="100"/>
        <c:noMultiLvlLbl val="0"/>
      </c:catAx>
      <c:valAx>
        <c:axId val="208711629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1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46152"/>
        <c:axId val="2084949160"/>
      </c:lineChart>
      <c:catAx>
        <c:axId val="208494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49160"/>
        <c:crosses val="autoZero"/>
        <c:auto val="1"/>
        <c:lblAlgn val="ctr"/>
        <c:lblOffset val="100"/>
        <c:noMultiLvlLbl val="0"/>
      </c:catAx>
      <c:valAx>
        <c:axId val="208494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94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08984"/>
        <c:axId val="2085012008"/>
      </c:lineChart>
      <c:catAx>
        <c:axId val="208500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012008"/>
        <c:crosses val="autoZero"/>
        <c:auto val="1"/>
        <c:lblAlgn val="ctr"/>
        <c:lblOffset val="100"/>
        <c:noMultiLvlLbl val="0"/>
      </c:catAx>
      <c:valAx>
        <c:axId val="20850120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00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69944"/>
        <c:axId val="2085072952"/>
      </c:lineChart>
      <c:catAx>
        <c:axId val="208506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072952"/>
        <c:crosses val="autoZero"/>
        <c:auto val="1"/>
        <c:lblAlgn val="ctr"/>
        <c:lblOffset val="100"/>
        <c:noMultiLvlLbl val="0"/>
      </c:catAx>
      <c:valAx>
        <c:axId val="2085072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06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15704"/>
        <c:axId val="2080525608"/>
      </c:lineChart>
      <c:catAx>
        <c:axId val="208051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525608"/>
        <c:crosses val="autoZero"/>
        <c:auto val="1"/>
        <c:lblAlgn val="ctr"/>
        <c:lblOffset val="100"/>
        <c:noMultiLvlLbl val="0"/>
      </c:catAx>
      <c:valAx>
        <c:axId val="208052560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051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33240"/>
        <c:axId val="2085136264"/>
      </c:lineChart>
      <c:catAx>
        <c:axId val="208513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36264"/>
        <c:crosses val="autoZero"/>
        <c:auto val="1"/>
        <c:lblAlgn val="ctr"/>
        <c:lblOffset val="100"/>
        <c:noMultiLvlLbl val="0"/>
      </c:catAx>
      <c:valAx>
        <c:axId val="20851362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13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85512"/>
        <c:axId val="2085188536"/>
      </c:lineChart>
      <c:catAx>
        <c:axId val="208518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88536"/>
        <c:crosses val="autoZero"/>
        <c:auto val="1"/>
        <c:lblAlgn val="ctr"/>
        <c:lblOffset val="100"/>
        <c:noMultiLvlLbl val="0"/>
      </c:catAx>
      <c:valAx>
        <c:axId val="208518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18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48360"/>
        <c:axId val="2085251384"/>
      </c:lineChart>
      <c:catAx>
        <c:axId val="208524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51384"/>
        <c:crosses val="autoZero"/>
        <c:auto val="1"/>
        <c:lblAlgn val="ctr"/>
        <c:lblOffset val="100"/>
        <c:noMultiLvlLbl val="0"/>
      </c:catAx>
      <c:valAx>
        <c:axId val="208525138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24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10776"/>
        <c:axId val="2085313800"/>
      </c:lineChart>
      <c:catAx>
        <c:axId val="208531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13800"/>
        <c:crosses val="autoZero"/>
        <c:auto val="1"/>
        <c:lblAlgn val="ctr"/>
        <c:lblOffset val="100"/>
        <c:noMultiLvlLbl val="0"/>
      </c:catAx>
      <c:valAx>
        <c:axId val="208531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31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73624"/>
        <c:axId val="2085376648"/>
      </c:lineChart>
      <c:catAx>
        <c:axId val="20853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76648"/>
        <c:crosses val="autoZero"/>
        <c:auto val="1"/>
        <c:lblAlgn val="ctr"/>
        <c:lblOffset val="100"/>
        <c:noMultiLvlLbl val="0"/>
      </c:catAx>
      <c:valAx>
        <c:axId val="208537664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37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95496"/>
        <c:axId val="2085398520"/>
      </c:lineChart>
      <c:catAx>
        <c:axId val="208539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98520"/>
        <c:crosses val="autoZero"/>
        <c:auto val="1"/>
        <c:lblAlgn val="ctr"/>
        <c:lblOffset val="100"/>
        <c:noMultiLvlLbl val="0"/>
      </c:catAx>
      <c:valAx>
        <c:axId val="208539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39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58776"/>
        <c:axId val="2085461800"/>
      </c:lineChart>
      <c:catAx>
        <c:axId val="208545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461800"/>
        <c:crosses val="autoZero"/>
        <c:auto val="1"/>
        <c:lblAlgn val="ctr"/>
        <c:lblOffset val="100"/>
        <c:noMultiLvlLbl val="0"/>
      </c:catAx>
      <c:valAx>
        <c:axId val="20854618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45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22776"/>
        <c:axId val="2085525736"/>
      </c:lineChart>
      <c:catAx>
        <c:axId val="20855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25736"/>
        <c:crosses val="autoZero"/>
        <c:auto val="1"/>
        <c:lblAlgn val="ctr"/>
        <c:lblOffset val="100"/>
        <c:noMultiLvlLbl val="0"/>
      </c:catAx>
      <c:valAx>
        <c:axId val="208552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5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85944"/>
        <c:axId val="2085588968"/>
      </c:lineChart>
      <c:catAx>
        <c:axId val="208558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88968"/>
        <c:crosses val="autoZero"/>
        <c:auto val="1"/>
        <c:lblAlgn val="ctr"/>
        <c:lblOffset val="100"/>
        <c:noMultiLvlLbl val="0"/>
      </c:catAx>
      <c:valAx>
        <c:axId val="208558896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58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13176"/>
        <c:axId val="2084804536"/>
      </c:lineChart>
      <c:catAx>
        <c:axId val="208481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804536"/>
        <c:crosses val="autoZero"/>
        <c:auto val="1"/>
        <c:lblAlgn val="ctr"/>
        <c:lblOffset val="100"/>
        <c:noMultiLvlLbl val="0"/>
      </c:catAx>
      <c:valAx>
        <c:axId val="208480453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81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42296"/>
        <c:axId val="2086945320"/>
      </c:lineChart>
      <c:catAx>
        <c:axId val="208694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945320"/>
        <c:crosses val="autoZero"/>
        <c:auto val="1"/>
        <c:lblAlgn val="ctr"/>
        <c:lblOffset val="100"/>
        <c:noMultiLvlLbl val="0"/>
      </c:catAx>
      <c:valAx>
        <c:axId val="208694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94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90168"/>
        <c:axId val="2086993192"/>
      </c:lineChart>
      <c:catAx>
        <c:axId val="208699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993192"/>
        <c:crosses val="autoZero"/>
        <c:auto val="1"/>
        <c:lblAlgn val="ctr"/>
        <c:lblOffset val="100"/>
        <c:noMultiLvlLbl val="0"/>
      </c:catAx>
      <c:valAx>
        <c:axId val="208699319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99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14936"/>
        <c:axId val="2084250360"/>
      </c:lineChart>
      <c:catAx>
        <c:axId val="208421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50360"/>
        <c:crosses val="autoZero"/>
        <c:auto val="1"/>
        <c:lblAlgn val="ctr"/>
        <c:lblOffset val="100"/>
        <c:noMultiLvlLbl val="0"/>
      </c:catAx>
      <c:valAx>
        <c:axId val="208425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21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36216"/>
        <c:axId val="2083670024"/>
      </c:lineChart>
      <c:catAx>
        <c:axId val="20830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70024"/>
        <c:crosses val="autoZero"/>
        <c:auto val="1"/>
        <c:lblAlgn val="ctr"/>
        <c:lblOffset val="100"/>
        <c:noMultiLvlLbl val="0"/>
      </c:catAx>
      <c:valAx>
        <c:axId val="208367002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0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03912"/>
        <c:axId val="2084406920"/>
      </c:lineChart>
      <c:catAx>
        <c:axId val="208440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06920"/>
        <c:crosses val="autoZero"/>
        <c:auto val="1"/>
        <c:lblAlgn val="ctr"/>
        <c:lblOffset val="100"/>
        <c:noMultiLvlLbl val="0"/>
      </c:catAx>
      <c:valAx>
        <c:axId val="208440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40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45"/>
  <sheetViews>
    <sheetView topLeftCell="FX1" workbookViewId="0">
      <selection activeCell="GF7" sqref="G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8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8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8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</row>
    <row r="5" spans="1:18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43288</v>
      </c>
    </row>
    <row r="6" spans="1:188">
      <c r="A6" s="10"/>
      <c r="B6" s="34">
        <f>SUM(D6:MI6)</f>
        <v>-343830.32999999996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</row>
    <row r="7" spans="1:18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</row>
    <row r="8" spans="1:188">
      <c r="A8" s="8">
        <f>B8/F2</f>
        <v>-1.0642690156319443E-2</v>
      </c>
      <c r="B8" s="7">
        <f>SUM(D8:MI8)</f>
        <v>-6713.4089506063046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" si="87">GF6/GF7</f>
        <v>22.08032619775739</v>
      </c>
    </row>
    <row r="9" spans="1:18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</row>
    <row r="10" spans="1:188">
      <c r="A10" s="10"/>
      <c r="B10" s="10">
        <f>B6/B8</f>
        <v>51.215460361452848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8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8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8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8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8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8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9"/>
  <sheetViews>
    <sheetView topLeftCell="HC1" workbookViewId="0">
      <selection activeCell="HP7" sqref="H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4">
      <c r="C2" s="1" t="s">
        <v>20</v>
      </c>
      <c r="D2" s="1" t="s">
        <v>7</v>
      </c>
      <c r="E2">
        <v>16.73</v>
      </c>
      <c r="F2">
        <f>E2*10000</f>
        <v>167300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43288</v>
      </c>
    </row>
    <row r="6" spans="1:224">
      <c r="B6" s="15">
        <f>SUM(D6:MI6)</f>
        <v>-14053.79000000001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</row>
    <row r="7" spans="1:22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</row>
    <row r="8" spans="1:224">
      <c r="A8" s="8">
        <f>B8/F2</f>
        <v>-2.0693163332941262E-2</v>
      </c>
      <c r="B8" s="7">
        <f>SUM(D8:MI8)</f>
        <v>-3461.9662256010733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" si="106">HP6/HP7</f>
        <v>125.78974358974359</v>
      </c>
    </row>
    <row r="9" spans="1:22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</row>
    <row r="10" spans="1:224">
      <c r="B10" s="10">
        <f>B6/B8</f>
        <v>4.0594821220591095</v>
      </c>
    </row>
    <row r="12" spans="1:224">
      <c r="C12" s="17" t="s">
        <v>26</v>
      </c>
      <c r="D12" s="17" t="s">
        <v>27</v>
      </c>
    </row>
    <row r="13" spans="1:224">
      <c r="C13" s="10">
        <v>400</v>
      </c>
      <c r="D13" s="10">
        <v>8.4030000000000005</v>
      </c>
    </row>
    <row r="14" spans="1:224">
      <c r="A14" s="1" t="s">
        <v>29</v>
      </c>
      <c r="B14" s="23">
        <v>42991</v>
      </c>
      <c r="C14">
        <v>2000</v>
      </c>
      <c r="D14">
        <v>4.75</v>
      </c>
    </row>
    <row r="15" spans="1:224">
      <c r="A15" s="1" t="s">
        <v>29</v>
      </c>
      <c r="B15" s="11">
        <v>42993</v>
      </c>
      <c r="C15">
        <v>2000</v>
      </c>
      <c r="D15">
        <v>4.71</v>
      </c>
    </row>
    <row r="16" spans="1:22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20"/>
  <sheetViews>
    <sheetView topLeftCell="GZ1" workbookViewId="0">
      <selection activeCell="HP7" sqref="HP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2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43288</v>
      </c>
    </row>
    <row r="6" spans="1:224">
      <c r="B6" s="15">
        <f>SUM(D6:MI6)</f>
        <v>-138940.08000000002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</row>
    <row r="7" spans="1:22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</row>
    <row r="8" spans="1:224">
      <c r="A8" s="8">
        <f>B8/F2</f>
        <v>-9.7504718573679552E-2</v>
      </c>
      <c r="B8" s="7">
        <f>SUM(D8:MI8)</f>
        <v>-9233.6968489274532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" si="105">HP6/HP7</f>
        <v>128.68442964196504</v>
      </c>
    </row>
    <row r="9" spans="1:22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</row>
    <row r="10" spans="1:224">
      <c r="B10">
        <f>B6/B8</f>
        <v>15.047069691933704</v>
      </c>
    </row>
    <row r="16" spans="1:22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4"/>
  <sheetViews>
    <sheetView topLeftCell="HB1" workbookViewId="0">
      <selection activeCell="HP7" sqref="H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4">
      <c r="C2" s="1" t="s">
        <v>11</v>
      </c>
      <c r="D2" s="1" t="s">
        <v>7</v>
      </c>
      <c r="E2">
        <v>4.05</v>
      </c>
      <c r="F2">
        <f>E2*10000</f>
        <v>40500</v>
      </c>
    </row>
    <row r="3" spans="1:224">
      <c r="C3" s="1" t="s">
        <v>1</v>
      </c>
    </row>
    <row r="4" spans="1:22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43288</v>
      </c>
    </row>
    <row r="6" spans="1:224" s="27" customFormat="1">
      <c r="B6" s="28">
        <f>SUM(D6:MI6)</f>
        <v>-30234.66999999998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</row>
    <row r="7" spans="1:22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</row>
    <row r="8" spans="1:224">
      <c r="A8" s="8">
        <f>B8/F2</f>
        <v>-6.9650046509589558E-2</v>
      </c>
      <c r="B8" s="7">
        <f>SUM(D8:MI8)</f>
        <v>-2820.8268836383772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</row>
    <row r="9" spans="1:22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</row>
    <row r="10" spans="1:224">
      <c r="B10" s="10">
        <f>B6/B8</f>
        <v>10.718371331246852</v>
      </c>
      <c r="HE10" s="1" t="s">
        <v>41</v>
      </c>
    </row>
    <row r="12" spans="1:224">
      <c r="C12" s="17" t="s">
        <v>26</v>
      </c>
      <c r="D12" s="17" t="s">
        <v>27</v>
      </c>
    </row>
    <row r="13" spans="1:224">
      <c r="C13" s="10">
        <v>300</v>
      </c>
      <c r="D13" s="10">
        <v>27.286999999999999</v>
      </c>
    </row>
    <row r="14" spans="1:22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4"/>
  <sheetViews>
    <sheetView topLeftCell="GT1" workbookViewId="0">
      <selection activeCell="HG7" sqref="HG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15">
      <c r="C2" s="1" t="s">
        <v>8</v>
      </c>
      <c r="D2" s="1" t="s">
        <v>7</v>
      </c>
      <c r="E2">
        <v>220.39</v>
      </c>
      <c r="F2">
        <f>E2*10000</f>
        <v>2203900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43288</v>
      </c>
    </row>
    <row r="6" spans="1:215">
      <c r="B6" s="15">
        <f>SUM(D6:MI6)</f>
        <v>-251155.01999999993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</row>
    <row r="7" spans="1:21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</row>
    <row r="8" spans="1:215">
      <c r="A8" s="8">
        <f>B8/F2</f>
        <v>-5.5338657113958953E-2</v>
      </c>
      <c r="B8" s="7">
        <f>SUM(D8:MI8)</f>
        <v>-121960.86641345413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" si="100">HG6/HG7</f>
        <v>157.57236842105263</v>
      </c>
    </row>
    <row r="9" spans="1:21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</row>
    <row r="10" spans="1:215">
      <c r="T10" s="22" t="s">
        <v>49</v>
      </c>
      <c r="FE10" t="s">
        <v>82</v>
      </c>
    </row>
    <row r="13" spans="1:215">
      <c r="C13" s="1" t="s">
        <v>26</v>
      </c>
      <c r="D13" s="1" t="s">
        <v>27</v>
      </c>
      <c r="E13" s="1" t="s">
        <v>47</v>
      </c>
    </row>
    <row r="14" spans="1:21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5"/>
  <sheetViews>
    <sheetView topLeftCell="GZ1" workbookViewId="0">
      <selection activeCell="HP7" sqref="H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4">
      <c r="C2" s="1" t="s">
        <v>9</v>
      </c>
      <c r="D2" s="1" t="s">
        <v>7</v>
      </c>
      <c r="E2">
        <v>9.6</v>
      </c>
      <c r="F2">
        <f>E2*10000</f>
        <v>96000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43288</v>
      </c>
    </row>
    <row r="6" spans="1:224">
      <c r="B6" s="15">
        <f>SUM(D6:MI6)</f>
        <v>-95774.930000000022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</row>
    <row r="7" spans="1:22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</row>
    <row r="8" spans="1:224">
      <c r="A8" s="8">
        <f>B8/F2</f>
        <v>-0.1802369501485363</v>
      </c>
      <c r="B8" s="7">
        <f>SUM(D8:MI8)</f>
        <v>-17302.747214259485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" si="105">HP6/HP7</f>
        <v>48.559681697612731</v>
      </c>
    </row>
    <row r="9" spans="1:22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</row>
    <row r="12" spans="1:224">
      <c r="C12" s="1" t="s">
        <v>26</v>
      </c>
      <c r="D12" s="1" t="s">
        <v>27</v>
      </c>
      <c r="E12" s="1" t="s">
        <v>30</v>
      </c>
    </row>
    <row r="13" spans="1:22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24">
      <c r="C14" s="12"/>
      <c r="D14" s="13"/>
      <c r="E14" s="13"/>
    </row>
    <row r="15" spans="1:22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5"/>
  <sheetViews>
    <sheetView topLeftCell="GC1" workbookViewId="0">
      <selection activeCell="GR7" sqref="GR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0">
      <c r="C2" s="1" t="s">
        <v>15</v>
      </c>
      <c r="D2" s="1" t="s">
        <v>7</v>
      </c>
      <c r="E2">
        <v>3.89</v>
      </c>
      <c r="F2">
        <f>E2*10000</f>
        <v>38900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43288</v>
      </c>
    </row>
    <row r="6" spans="1:200">
      <c r="B6" s="15">
        <f>SUM(D6:MI6)</f>
        <v>-2265.0099999999993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</row>
    <row r="7" spans="1:20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</row>
    <row r="8" spans="1:200">
      <c r="A8" s="8">
        <f>B8/F2</f>
        <v>-1.2117599290579754E-2</v>
      </c>
      <c r="B8" s="7">
        <f>SUM(D8:MI8)</f>
        <v>-471.37461240355248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" si="94">GR6/GR7</f>
        <v>-110.20865139949109</v>
      </c>
    </row>
    <row r="9" spans="1:20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</row>
    <row r="10" spans="1:200">
      <c r="CD10" s="1" t="s">
        <v>76</v>
      </c>
      <c r="FB10" t="s">
        <v>82</v>
      </c>
      <c r="FP10" s="1" t="s">
        <v>84</v>
      </c>
    </row>
    <row r="14" spans="1:200">
      <c r="C14" s="1" t="s">
        <v>26</v>
      </c>
      <c r="D14" s="17" t="s">
        <v>27</v>
      </c>
      <c r="E14" s="1" t="s">
        <v>30</v>
      </c>
    </row>
    <row r="15" spans="1:20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8"/>
  <sheetViews>
    <sheetView topLeftCell="HC1" workbookViewId="0">
      <selection activeCell="HP7" sqref="H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43288</v>
      </c>
    </row>
    <row r="6" spans="1:224">
      <c r="B6" s="15">
        <f>SUM(D6:MI6)</f>
        <v>-78462.850000000049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</row>
    <row r="7" spans="1:22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</row>
    <row r="8" spans="1:224">
      <c r="A8" s="8">
        <f>B8/F2</f>
        <v>-2.8771095860762912E-2</v>
      </c>
      <c r="B8" s="7">
        <f>SUM(D8:MI8)</f>
        <v>-22821.23323675714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" si="103">HP6/HP7</f>
        <v>2.225531914893617</v>
      </c>
    </row>
    <row r="9" spans="1:22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</row>
    <row r="14" spans="1:224">
      <c r="C14" s="1" t="s">
        <v>26</v>
      </c>
      <c r="D14" s="1" t="s">
        <v>27</v>
      </c>
      <c r="E14" s="1" t="s">
        <v>30</v>
      </c>
    </row>
    <row r="15" spans="1:22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2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5"/>
  <sheetViews>
    <sheetView topLeftCell="GY1" workbookViewId="0">
      <selection activeCell="HO7" sqref="HO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23">
      <c r="C2" s="1" t="s">
        <v>14</v>
      </c>
      <c r="D2" s="1" t="s">
        <v>7</v>
      </c>
      <c r="E2">
        <v>19.88</v>
      </c>
      <c r="F2">
        <f>E2*10000</f>
        <v>198800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43288</v>
      </c>
    </row>
    <row r="6" spans="1:223">
      <c r="B6" s="15">
        <f>SUM(D6:MI6)</f>
        <v>-47042.36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</row>
    <row r="7" spans="1:22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</row>
    <row r="8" spans="1:223">
      <c r="A8" s="8">
        <f>B8/F2</f>
        <v>-5.3384208062763804E-2</v>
      </c>
      <c r="B8" s="7">
        <f>SUM(D8:MI8)</f>
        <v>-10612.780562877444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" si="104">HO6/HO7</f>
        <v>-38.792650918635175</v>
      </c>
    </row>
    <row r="9" spans="1:22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</row>
    <row r="10" spans="1:22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23">
      <c r="C13" s="17" t="s">
        <v>26</v>
      </c>
      <c r="D13" s="17" t="s">
        <v>27</v>
      </c>
      <c r="E13" s="1" t="s">
        <v>35</v>
      </c>
    </row>
    <row r="14" spans="1:22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2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4"/>
  <sheetViews>
    <sheetView topLeftCell="GY1" workbookViewId="0">
      <selection activeCell="HP7" sqref="HP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24">
      <c r="C2" s="1" t="s">
        <v>16</v>
      </c>
      <c r="D2" s="1" t="s">
        <v>7</v>
      </c>
      <c r="E2">
        <v>178.53</v>
      </c>
      <c r="F2">
        <f>E2*10000</f>
        <v>1785300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43288</v>
      </c>
    </row>
    <row r="6" spans="1:224">
      <c r="B6" s="15">
        <f>SUM(D6:MI6)</f>
        <v>-87864.040000000008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</row>
    <row r="7" spans="1:22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</row>
    <row r="8" spans="1:224">
      <c r="A8" s="8">
        <f>B8/F2</f>
        <v>-1.3775804171318611E-2</v>
      </c>
      <c r="B8" s="7">
        <f>SUM(D8:MI8)</f>
        <v>-24593.943187055116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" si="105">HP6/HP7</f>
        <v>-343.47318611987379</v>
      </c>
    </row>
    <row r="9" spans="1:22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</row>
    <row r="10" spans="1:224">
      <c r="B10">
        <f>B6/B8</f>
        <v>3.5725885569357074</v>
      </c>
      <c r="U10" s="1" t="s">
        <v>51</v>
      </c>
      <c r="V10" s="1" t="s">
        <v>41</v>
      </c>
    </row>
    <row r="12" spans="1:224">
      <c r="C12" s="1" t="s">
        <v>26</v>
      </c>
      <c r="D12" s="1" t="s">
        <v>27</v>
      </c>
    </row>
    <row r="13" spans="1:224">
      <c r="C13">
        <v>800</v>
      </c>
      <c r="D13">
        <v>9.1660000000000004</v>
      </c>
    </row>
    <row r="14" spans="1:22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4"/>
  <sheetViews>
    <sheetView topLeftCell="EL1" workbookViewId="0">
      <selection activeCell="EY7" sqref="EY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5">
      <c r="C2" s="1" t="s">
        <v>13</v>
      </c>
      <c r="D2" s="1" t="s">
        <v>7</v>
      </c>
      <c r="E2">
        <v>6.98</v>
      </c>
      <c r="F2">
        <f>E2*10000</f>
        <v>69800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43288</v>
      </c>
    </row>
    <row r="6" spans="1:155">
      <c r="B6" s="15">
        <f>SUM(D6:MI6)</f>
        <v>-147772.97999999998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</row>
    <row r="7" spans="1:15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</row>
    <row r="8" spans="1:155">
      <c r="A8" s="8">
        <f>B8/F2</f>
        <v>-0.21367368785866797</v>
      </c>
      <c r="B8" s="7">
        <f>SUM(D8:MI8)</f>
        <v>-14914.423412535025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" si="70">EY6/EY7</f>
        <v>-133.49633507853403</v>
      </c>
    </row>
    <row r="9" spans="1:15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</row>
    <row r="10" spans="1:15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55">
      <c r="C12" s="1" t="s">
        <v>26</v>
      </c>
      <c r="D12" s="1" t="s">
        <v>27</v>
      </c>
    </row>
    <row r="13" spans="1:155">
      <c r="C13">
        <v>400</v>
      </c>
      <c r="D13">
        <v>27.524999999999999</v>
      </c>
      <c r="G13" s="1" t="s">
        <v>31</v>
      </c>
    </row>
    <row r="14" spans="1:15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3"/>
  <sheetViews>
    <sheetView topLeftCell="GQ1" workbookViewId="0">
      <selection activeCell="HB7" sqref="HB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10">
      <c r="C2" s="1" t="s">
        <v>53</v>
      </c>
      <c r="D2" s="1" t="s">
        <v>7</v>
      </c>
      <c r="E2">
        <v>12.56</v>
      </c>
      <c r="F2">
        <f>E2*10000</f>
        <v>125600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43288</v>
      </c>
    </row>
    <row r="6" spans="1:210">
      <c r="B6" s="15">
        <f>SUM(D6:MI6)</f>
        <v>498887.76000000007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</row>
    <row r="7" spans="1:21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</row>
    <row r="8" spans="1:210">
      <c r="A8" s="8">
        <f>B8/F2</f>
        <v>6.6785449438598564E-3</v>
      </c>
      <c r="B8" s="7">
        <f>SUM(D8:MI8)</f>
        <v>838.82524494879794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" si="98">HB6/HB7</f>
        <v>0.10678730542874429</v>
      </c>
    </row>
    <row r="9" spans="1:21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</row>
    <row r="10" spans="1:210">
      <c r="B10">
        <f>B6/B8</f>
        <v>594.74576260571689</v>
      </c>
      <c r="GM10" t="s">
        <v>89</v>
      </c>
    </row>
    <row r="12" spans="1:210">
      <c r="C12" s="17" t="s">
        <v>26</v>
      </c>
      <c r="D12" s="17" t="s">
        <v>27</v>
      </c>
    </row>
    <row r="13" spans="1:21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4"/>
  <sheetViews>
    <sheetView topLeftCell="GX1" workbookViewId="0">
      <selection activeCell="HP7" sqref="HP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24">
      <c r="C2" s="1" t="s">
        <v>19</v>
      </c>
      <c r="D2" s="1" t="s">
        <v>7</v>
      </c>
      <c r="E2">
        <v>19.34</v>
      </c>
      <c r="F2">
        <f>E2*10000</f>
        <v>193400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43288</v>
      </c>
    </row>
    <row r="6" spans="1:224">
      <c r="B6" s="15">
        <f>SUM(D6:MI6)</f>
        <v>-32715.739999999987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</row>
    <row r="7" spans="1:22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</row>
    <row r="8" spans="1:224">
      <c r="A8" s="8">
        <f>B8/F2</f>
        <v>-6.2835011875834901E-2</v>
      </c>
      <c r="B8" s="7">
        <f>SUM(D8:MI8)</f>
        <v>-12152.29129678647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" si="105">HP6/HP7</f>
        <v>2.2129629629629628</v>
      </c>
    </row>
    <row r="9" spans="1:22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</row>
    <row r="10" spans="1:224">
      <c r="DY10" s="1" t="s">
        <v>41</v>
      </c>
    </row>
    <row r="12" spans="1:224">
      <c r="C12" s="17" t="s">
        <v>26</v>
      </c>
      <c r="D12" s="17" t="s">
        <v>27</v>
      </c>
    </row>
    <row r="13" spans="1:224">
      <c r="C13" s="10">
        <v>600</v>
      </c>
      <c r="D13" s="10">
        <v>7.2480000000000002</v>
      </c>
    </row>
    <row r="14" spans="1:22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4"/>
  <sheetViews>
    <sheetView topLeftCell="GZ1" workbookViewId="0">
      <selection activeCell="HP7" sqref="HP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24">
      <c r="C2" s="1" t="s">
        <v>21</v>
      </c>
      <c r="D2" s="1" t="s">
        <v>7</v>
      </c>
      <c r="E2">
        <v>5.4</v>
      </c>
      <c r="F2">
        <f>E2*10000</f>
        <v>54000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43288</v>
      </c>
    </row>
    <row r="6" spans="1:224">
      <c r="B6" s="15">
        <f>SUM(D6:MI6)</f>
        <v>-7060.0300000000016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</row>
    <row r="7" spans="1:22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</row>
    <row r="8" spans="1:224">
      <c r="A8" s="8">
        <f>B8/F2</f>
        <v>-2.4826659454154666E-2</v>
      </c>
      <c r="B8" s="7">
        <f>SUM(D8:MI8)</f>
        <v>-1340.6396105243521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" si="105">HP6/HP7</f>
        <v>23.328804347826086</v>
      </c>
    </row>
    <row r="9" spans="1:22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</row>
    <row r="12" spans="1:224">
      <c r="C12" s="17" t="s">
        <v>26</v>
      </c>
      <c r="D12" s="17" t="s">
        <v>27</v>
      </c>
    </row>
    <row r="13" spans="1:224">
      <c r="C13" s="10">
        <v>300</v>
      </c>
      <c r="D13" s="10">
        <v>8.4870000000000001</v>
      </c>
    </row>
    <row r="14" spans="1:22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3"/>
  <sheetViews>
    <sheetView tabSelected="1" topLeftCell="GG1" workbookViewId="0">
      <selection activeCell="GW6" sqref="GW6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5">
      <c r="C2" s="1" t="s">
        <v>58</v>
      </c>
      <c r="D2" s="1" t="s">
        <v>7</v>
      </c>
      <c r="E2">
        <v>7.83</v>
      </c>
      <c r="F2">
        <f>E2*10000</f>
        <v>78300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</row>
    <row r="6" spans="1:205">
      <c r="B6" s="15">
        <f>SUM(D6:MI6)</f>
        <v>-18014.670000000002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</row>
    <row r="7" spans="1:20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</row>
    <row r="8" spans="1:205">
      <c r="A8" s="8">
        <f>B8/F2</f>
        <v>-1.7948130407401067E-2</v>
      </c>
      <c r="B8" s="7">
        <f>SUM(D8:MI8)</f>
        <v>-1405.3386108995035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" si="96">GW6/GW7</f>
        <v>4.2291838417147565</v>
      </c>
    </row>
    <row r="9" spans="1:20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</row>
    <row r="10" spans="1:205">
      <c r="GF10" t="s">
        <v>88</v>
      </c>
    </row>
    <row r="11" spans="1:205">
      <c r="GF11" t="s">
        <v>87</v>
      </c>
    </row>
    <row r="12" spans="1:205">
      <c r="C12" s="17" t="s">
        <v>26</v>
      </c>
      <c r="D12" s="17" t="s">
        <v>27</v>
      </c>
    </row>
    <row r="13" spans="1:20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3"/>
  <sheetViews>
    <sheetView topLeftCell="CS1" workbookViewId="0">
      <selection activeCell="DF7" sqref="D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0">
      <c r="C2" s="1" t="s">
        <v>80</v>
      </c>
      <c r="D2" s="1" t="s">
        <v>7</v>
      </c>
      <c r="E2">
        <v>6.54</v>
      </c>
      <c r="F2">
        <f>E2*10000</f>
        <v>65400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43288</v>
      </c>
    </row>
    <row r="6" spans="1:110">
      <c r="B6" s="15">
        <f>SUM(D6:MI6)</f>
        <v>-140138.55000000002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</row>
    <row r="7" spans="1:11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</row>
    <row r="8" spans="1:110">
      <c r="A8" s="8">
        <f>B8/F2</f>
        <v>-3.6478987991651425E-2</v>
      </c>
      <c r="B8" s="7">
        <f>SUM(D8:MI8)</f>
        <v>-2385.725814654003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" si="50">DF6/DF7</f>
        <v>6.0563916936559341</v>
      </c>
    </row>
    <row r="9" spans="1:11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</row>
    <row r="12" spans="1:110">
      <c r="C12" s="17" t="s">
        <v>26</v>
      </c>
      <c r="D12" s="17" t="s">
        <v>27</v>
      </c>
    </row>
    <row r="13" spans="1:11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3"/>
  <sheetViews>
    <sheetView topLeftCell="CR1" workbookViewId="0">
      <selection activeCell="DF7" sqref="D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0">
      <c r="C2" s="1" t="s">
        <v>81</v>
      </c>
      <c r="D2" s="1" t="s">
        <v>7</v>
      </c>
      <c r="E2">
        <v>10.41</v>
      </c>
      <c r="F2">
        <f>E2*10000</f>
        <v>104100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43288</v>
      </c>
    </row>
    <row r="6" spans="1:110">
      <c r="B6" s="15">
        <f>SUM(D6:MI6)</f>
        <v>-52702.029999999977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</row>
    <row r="7" spans="1:11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</row>
    <row r="8" spans="1:110">
      <c r="A8" s="8">
        <f>B8/F2</f>
        <v>-5.033283979613769E-3</v>
      </c>
      <c r="B8" s="7">
        <f>SUM(D8:MI8)</f>
        <v>-523.96486227779337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" si="50">DF6/DF7</f>
        <v>1.4904192199202411</v>
      </c>
    </row>
    <row r="9" spans="1:11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</row>
    <row r="12" spans="1:110">
      <c r="C12" s="17" t="s">
        <v>26</v>
      </c>
      <c r="D12" s="17" t="s">
        <v>27</v>
      </c>
    </row>
    <row r="13" spans="1:11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7"/>
  <sheetViews>
    <sheetView topLeftCell="HE1" workbookViewId="0">
      <selection activeCell="HP7" sqref="HP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24">
      <c r="C2" s="1" t="s">
        <v>10</v>
      </c>
      <c r="D2" s="1" t="s">
        <v>7</v>
      </c>
      <c r="E2">
        <v>955.58</v>
      </c>
      <c r="F2">
        <f>E2*10000</f>
        <v>9555800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43288</v>
      </c>
    </row>
    <row r="6" spans="1:224">
      <c r="B6" s="15">
        <f>SUM(D6:MI6)</f>
        <v>33444.440000000017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</row>
    <row r="7" spans="1:22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</row>
    <row r="8" spans="1:224">
      <c r="A8" s="8">
        <f>B8/F2</f>
        <v>7.8306593796323247E-4</v>
      </c>
      <c r="B8" s="7">
        <f>SUM(D8:MI8)</f>
        <v>7482.8214899890572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" si="106">HP6/HP7</f>
        <v>1062.0140405616226</v>
      </c>
    </row>
    <row r="9" spans="1:22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</row>
    <row r="10" spans="1:224">
      <c r="B10" s="10">
        <f>B6/B8</f>
        <v>4.4694959040174735</v>
      </c>
      <c r="GS10" t="s">
        <v>85</v>
      </c>
    </row>
    <row r="12" spans="1:224">
      <c r="C12" s="17" t="s">
        <v>26</v>
      </c>
      <c r="D12" s="17" t="s">
        <v>27</v>
      </c>
    </row>
    <row r="13" spans="1:224">
      <c r="C13" s="10">
        <v>1000</v>
      </c>
      <c r="D13" s="10">
        <v>7.5910000000000002</v>
      </c>
    </row>
    <row r="14" spans="1:224">
      <c r="C14">
        <v>900</v>
      </c>
      <c r="D14">
        <v>5.9</v>
      </c>
    </row>
    <row r="15" spans="1:224">
      <c r="A15" s="1" t="s">
        <v>28</v>
      </c>
      <c r="B15" s="38">
        <v>11232</v>
      </c>
      <c r="C15">
        <v>1900</v>
      </c>
      <c r="D15">
        <v>6</v>
      </c>
    </row>
    <row r="16" spans="1:22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7"/>
  <sheetViews>
    <sheetView topLeftCell="HE1" workbookViewId="0">
      <selection activeCell="HP7" sqref="H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4">
      <c r="C2" s="1" t="s">
        <v>17</v>
      </c>
      <c r="D2" s="1" t="s">
        <v>7</v>
      </c>
      <c r="E2">
        <v>220.9</v>
      </c>
      <c r="F2">
        <f>E2*10000</f>
        <v>2209000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43288</v>
      </c>
    </row>
    <row r="6" spans="1:224">
      <c r="B6" s="15">
        <f>SUM(D6:MI6)</f>
        <v>61030.749999999884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</row>
    <row r="7" spans="1:22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</row>
    <row r="8" spans="1:224">
      <c r="A8" s="8">
        <f>B8/F2</f>
        <v>2.7397244152900751E-3</v>
      </c>
      <c r="B8" s="7">
        <f>SUM(D8:MI8)</f>
        <v>6052.0512333757761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" si="103">HP6/HP7</f>
        <v>529.4272363150867</v>
      </c>
    </row>
    <row r="9" spans="1:22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</row>
    <row r="10" spans="1:224">
      <c r="B10" s="10">
        <f>B6/B8</f>
        <v>10.084308219902084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24">
      <c r="AB11" s="1" t="s">
        <v>61</v>
      </c>
    </row>
    <row r="13" spans="1:224">
      <c r="C13" s="17" t="s">
        <v>26</v>
      </c>
      <c r="D13" s="17" t="s">
        <v>27</v>
      </c>
      <c r="E13" s="1" t="s">
        <v>28</v>
      </c>
    </row>
    <row r="14" spans="1:22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2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2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5"/>
  <sheetViews>
    <sheetView topLeftCell="GF1" workbookViewId="0">
      <selection activeCell="GS7" sqref="G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1">
      <c r="C2" s="1" t="s">
        <v>33</v>
      </c>
      <c r="D2" s="1" t="s">
        <v>7</v>
      </c>
      <c r="E2">
        <v>11.94</v>
      </c>
      <c r="F2">
        <f>E2*10000</f>
        <v>119400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43288</v>
      </c>
    </row>
    <row r="6" spans="1:201">
      <c r="B6" s="15">
        <f>SUM(D6:MI6)</f>
        <v>-44739.39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</row>
    <row r="7" spans="1:20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</row>
    <row r="8" spans="1:201">
      <c r="A8" s="8">
        <f>B8/F2</f>
        <v>-9.4495578569268754E-2</v>
      </c>
      <c r="B8" s="7">
        <f>SUM(D8:MI8)</f>
        <v>-11282.772081170689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" si="94">GS6/GS7</f>
        <v>-137.05166051660518</v>
      </c>
    </row>
    <row r="9" spans="1:20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</row>
    <row r="10" spans="1:201">
      <c r="B10">
        <f>B6/B8</f>
        <v>3.9652835028603968</v>
      </c>
      <c r="DF10" t="s">
        <v>82</v>
      </c>
    </row>
    <row r="12" spans="1:201">
      <c r="C12" s="17" t="s">
        <v>26</v>
      </c>
      <c r="D12" s="17" t="s">
        <v>27</v>
      </c>
    </row>
    <row r="13" spans="1:201">
      <c r="C13" s="10">
        <v>800</v>
      </c>
      <c r="D13" s="10">
        <v>14.318</v>
      </c>
    </row>
    <row r="14" spans="1:20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0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7"/>
  <sheetViews>
    <sheetView topLeftCell="HE1" workbookViewId="0">
      <selection activeCell="HP7" sqref="H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4">
      <c r="C2" s="1" t="s">
        <v>18</v>
      </c>
      <c r="D2" s="1" t="s">
        <v>7</v>
      </c>
      <c r="E2">
        <v>295.52</v>
      </c>
      <c r="F2">
        <f>E2*10000</f>
        <v>2955200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43288</v>
      </c>
    </row>
    <row r="6" spans="1:224">
      <c r="B6" s="15">
        <f>SUM(D6:MI6)</f>
        <v>-4746.4500000000771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</row>
    <row r="7" spans="1:22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</row>
    <row r="8" spans="1:224">
      <c r="A8" s="8">
        <f>B8/F2</f>
        <v>-9.6288886951316022E-4</v>
      </c>
      <c r="B8" s="7">
        <f>SUM(D8:MI8)</f>
        <v>-2845.529187185291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" si="105">HP6/HP7</f>
        <v>628.70769230769235</v>
      </c>
    </row>
    <row r="9" spans="1:22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</row>
    <row r="10" spans="1:224">
      <c r="B10">
        <f>B6/B8</f>
        <v>1.6680377138198037</v>
      </c>
      <c r="AJ10" t="s">
        <v>65</v>
      </c>
      <c r="HN10" t="s">
        <v>90</v>
      </c>
    </row>
    <row r="12" spans="1:224">
      <c r="C12" s="17" t="s">
        <v>26</v>
      </c>
      <c r="D12" s="17" t="s">
        <v>27</v>
      </c>
      <c r="E12" s="1" t="s">
        <v>30</v>
      </c>
    </row>
    <row r="13" spans="1:22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24">
      <c r="A14" s="1" t="s">
        <v>29</v>
      </c>
      <c r="B14" s="16">
        <v>43040</v>
      </c>
      <c r="C14">
        <v>1700</v>
      </c>
      <c r="D14">
        <v>8.23</v>
      </c>
    </row>
    <row r="15" spans="1:224">
      <c r="A15" s="1" t="s">
        <v>29</v>
      </c>
      <c r="B15" s="16">
        <v>43054</v>
      </c>
      <c r="C15">
        <v>2400</v>
      </c>
      <c r="D15">
        <v>8.34</v>
      </c>
    </row>
    <row r="16" spans="1:22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2018-07-09T13:33:41Z</dcterms:modified>
</cp:coreProperties>
</file>