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M8" i="20" l="1"/>
  <c r="HM9" i="20"/>
  <c r="IF8" i="16"/>
  <c r="IF9" i="16"/>
  <c r="IF8" i="14"/>
  <c r="IF9" i="14"/>
  <c r="FO8" i="8"/>
  <c r="FO9" i="8"/>
  <c r="IF8" i="11"/>
  <c r="IF9" i="11"/>
  <c r="IE8" i="9"/>
  <c r="IE9" i="9"/>
  <c r="IF8" i="2"/>
  <c r="IF9" i="2"/>
  <c r="HH8" i="10"/>
  <c r="HH9" i="10"/>
  <c r="IF8" i="4"/>
  <c r="IF9" i="4"/>
  <c r="HW8" i="3"/>
  <c r="HW9" i="3"/>
  <c r="IF8" i="6"/>
  <c r="IF9" i="6"/>
  <c r="IF8" i="7"/>
  <c r="IF9" i="7"/>
  <c r="IF8" i="15"/>
  <c r="IF9" i="15"/>
  <c r="IF8" i="13"/>
  <c r="IF9" i="13"/>
  <c r="HI8" i="18"/>
  <c r="HI9" i="18"/>
  <c r="IF8" i="12"/>
  <c r="IF9" i="12"/>
  <c r="IF8" i="5"/>
  <c r="IF9" i="5"/>
  <c r="DV8" i="23"/>
  <c r="DV9" i="23"/>
  <c r="DV8" i="22"/>
  <c r="DV9" i="22"/>
  <c r="HR8" i="19"/>
  <c r="HR9" i="19"/>
  <c r="GV8" i="21"/>
  <c r="GV9" i="21"/>
  <c r="HL8" i="20"/>
  <c r="HL9" i="20"/>
  <c r="IE8" i="16"/>
  <c r="IE9" i="16"/>
  <c r="IE8" i="14"/>
  <c r="IE9" i="14"/>
  <c r="FN8" i="8"/>
  <c r="FN9" i="8"/>
  <c r="IE8" i="11"/>
  <c r="IE9" i="11"/>
  <c r="ID8" i="9"/>
  <c r="ID9" i="9"/>
  <c r="IE8" i="2"/>
  <c r="IE9" i="2"/>
  <c r="HG8" i="10"/>
  <c r="HG9" i="10"/>
  <c r="IE8" i="4"/>
  <c r="IE9" i="4"/>
  <c r="HV8" i="3"/>
  <c r="HV9" i="3"/>
  <c r="IE8" i="6"/>
  <c r="IE9" i="6"/>
  <c r="IE8" i="7"/>
  <c r="IE9" i="7"/>
  <c r="IE8" i="15"/>
  <c r="IE9" i="15"/>
  <c r="IE8" i="13"/>
  <c r="IE9" i="13"/>
  <c r="HH8" i="18"/>
  <c r="HH9" i="18"/>
  <c r="IE8" i="12"/>
  <c r="IE9" i="12"/>
  <c r="IE8" i="5"/>
  <c r="IE9" i="5"/>
  <c r="DU8" i="23"/>
  <c r="DU9" i="23"/>
  <c r="DU8" i="22"/>
  <c r="DU9" i="22"/>
  <c r="HQ8" i="19"/>
  <c r="HQ9" i="19"/>
  <c r="GU8" i="21"/>
  <c r="GU9" i="21"/>
  <c r="HK8" i="20"/>
  <c r="HK9" i="20"/>
  <c r="ID8" i="16"/>
  <c r="ID9" i="16"/>
  <c r="ID8" i="14"/>
  <c r="ID9" i="14"/>
  <c r="FM8" i="8"/>
  <c r="FM9" i="8"/>
  <c r="ID8" i="11"/>
  <c r="ID9" i="11"/>
  <c r="IC8" i="9"/>
  <c r="IC9" i="9"/>
  <c r="ID8" i="2"/>
  <c r="ID9" i="2"/>
  <c r="HF8" i="10"/>
  <c r="HF9" i="10"/>
  <c r="ID8" i="4"/>
  <c r="ID9" i="4"/>
  <c r="HU8" i="3"/>
  <c r="HU9" i="3"/>
  <c r="ID8" i="6"/>
  <c r="ID9" i="6"/>
  <c r="ID8" i="7"/>
  <c r="ID9" i="7"/>
  <c r="ID8" i="15"/>
  <c r="ID9" i="15"/>
  <c r="ID8" i="13"/>
  <c r="ID9" i="13"/>
  <c r="HG8" i="18"/>
  <c r="HG9" i="18"/>
  <c r="ID8" i="12"/>
  <c r="ID9" i="12"/>
  <c r="ID8" i="5"/>
  <c r="ID9" i="5"/>
  <c r="DT8" i="23"/>
  <c r="DT9" i="23"/>
  <c r="DT8" i="22"/>
  <c r="DT9" i="22"/>
  <c r="HP8" i="19"/>
  <c r="HP9" i="19"/>
  <c r="GT8" i="21"/>
  <c r="GT9" i="21"/>
  <c r="HJ8" i="20"/>
  <c r="HJ9" i="20"/>
  <c r="IC8" i="16"/>
  <c r="IC9" i="16"/>
  <c r="IC8" i="14"/>
  <c r="IC9" i="14"/>
  <c r="FL8" i="8"/>
  <c r="FL9" i="8"/>
  <c r="IC8" i="11"/>
  <c r="IC9" i="11"/>
  <c r="IB8" i="9"/>
  <c r="IB9" i="9"/>
  <c r="IC8" i="2"/>
  <c r="IC9" i="2"/>
  <c r="HE8" i="10"/>
  <c r="HE9" i="10"/>
  <c r="IC8" i="4"/>
  <c r="IC9" i="4"/>
  <c r="HT8" i="3"/>
  <c r="HT9" i="3"/>
  <c r="IC8" i="6"/>
  <c r="IC9" i="6"/>
  <c r="IC8" i="7"/>
  <c r="IC9" i="7"/>
  <c r="IC8" i="15"/>
  <c r="IC9" i="15"/>
  <c r="IC8" i="13"/>
  <c r="IC9" i="13"/>
  <c r="HF8" i="18"/>
  <c r="HF9" i="18"/>
  <c r="IC8" i="12"/>
  <c r="IC9" i="12"/>
  <c r="IC8" i="5"/>
  <c r="IC9" i="5"/>
  <c r="DS8" i="23"/>
  <c r="DS9" i="23"/>
  <c r="DS8" i="22"/>
  <c r="DS9" i="22"/>
  <c r="HO8" i="19"/>
  <c r="HO9" i="19"/>
  <c r="GS8" i="21"/>
  <c r="GS9" i="21"/>
  <c r="HI8" i="20"/>
  <c r="HI9" i="20"/>
  <c r="IB8" i="16"/>
  <c r="IB9" i="16"/>
  <c r="IB8" i="14"/>
  <c r="IB9" i="14"/>
  <c r="FK8" i="8"/>
  <c r="FK9" i="8"/>
  <c r="IB8" i="11"/>
  <c r="IB9" i="11"/>
  <c r="IA8" i="9"/>
  <c r="IA9" i="9"/>
  <c r="IB8" i="2"/>
  <c r="IB9" i="2"/>
  <c r="HD8" i="10"/>
  <c r="HD9" i="10"/>
  <c r="IB8" i="4"/>
  <c r="IB9" i="4"/>
  <c r="HS8" i="3"/>
  <c r="HS9" i="3"/>
  <c r="IB8" i="6"/>
  <c r="IB9" i="6"/>
  <c r="IB8" i="7"/>
  <c r="IB9" i="7"/>
  <c r="IB8" i="15"/>
  <c r="IB9" i="15"/>
  <c r="IB8" i="13"/>
  <c r="IB9" i="13"/>
  <c r="HE8" i="18"/>
  <c r="HE9" i="18"/>
  <c r="IB8" i="12"/>
  <c r="IB9" i="12"/>
  <c r="IB8" i="5"/>
  <c r="IB9" i="5"/>
  <c r="DR8" i="23"/>
  <c r="DR9" i="23"/>
  <c r="DR8" i="22"/>
  <c r="DR9" i="22"/>
  <c r="HN8" i="19"/>
  <c r="HN9" i="19"/>
  <c r="GR8" i="21"/>
  <c r="GR9" i="21"/>
  <c r="HH8" i="20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<sst xmlns="http://schemas.openxmlformats.org/spreadsheetml/2006/main" count="343" uniqueCount="94">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</sst>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041304"/>
        <c:axId val="-2105038312"/>
      </c:lineChart>
      <c:catAx>
        <c:axId val="-210504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038312"/>
        <c:crosses val="autoZero"/>
        <c:auto val="1"/>
        <c:lblAlgn val="ctr"/>
        <c:lblOffset val="100"/>
        <c:tickLblSkip val="2"/>
        <c:noMultiLvlLbl val="0"/>
      </c:catAx>
      <c:valAx>
        <c:axId val="-2105038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04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18984"/>
        <c:axId val="2086467608"/>
      </c:lineChart>
      <c:catAx>
        <c:axId val="208641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67608"/>
        <c:crosses val="autoZero"/>
        <c:auto val="1"/>
        <c:lblAlgn val="ctr"/>
        <c:lblOffset val="100"/>
        <c:noMultiLvlLbl val="0"/>
      </c:catAx>
      <c:valAx>
        <c:axId val="2086467608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418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39080"/>
        <c:axId val="2126306696"/>
      </c:lineChart>
      <c:catAx>
        <c:axId val="-21003390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306696"/>
        <c:crosses val="autoZero"/>
        <c:auto val="1"/>
        <c:lblAlgn val="ctr"/>
        <c:lblOffset val="100"/>
        <c:noMultiLvlLbl val="0"/>
      </c:catAx>
      <c:valAx>
        <c:axId val="212630669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339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209416"/>
        <c:axId val="2109175864"/>
      </c:lineChart>
      <c:catAx>
        <c:axId val="2142209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175864"/>
        <c:crosses val="autoZero"/>
        <c:auto val="1"/>
        <c:lblAlgn val="ctr"/>
        <c:lblOffset val="100"/>
        <c:noMultiLvlLbl val="0"/>
      </c:catAx>
      <c:valAx>
        <c:axId val="2109175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209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99112"/>
        <c:axId val="-2123396088"/>
      </c:lineChart>
      <c:catAx>
        <c:axId val="-2123399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96088"/>
        <c:crosses val="autoZero"/>
        <c:auto val="1"/>
        <c:lblAlgn val="ctr"/>
        <c:lblOffset val="100"/>
        <c:noMultiLvlLbl val="0"/>
      </c:catAx>
      <c:valAx>
        <c:axId val="-21233960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399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713144"/>
        <c:axId val="-2100891576"/>
      </c:lineChart>
      <c:catAx>
        <c:axId val="-2100713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891576"/>
        <c:crosses val="autoZero"/>
        <c:auto val="1"/>
        <c:lblAlgn val="ctr"/>
        <c:lblOffset val="100"/>
        <c:noMultiLvlLbl val="0"/>
      </c:catAx>
      <c:valAx>
        <c:axId val="-21008915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713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41400"/>
        <c:axId val="2086316760"/>
      </c:lineChart>
      <c:catAx>
        <c:axId val="208644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16760"/>
        <c:crosses val="autoZero"/>
        <c:auto val="1"/>
        <c:lblAlgn val="ctr"/>
        <c:lblOffset val="100"/>
        <c:noMultiLvlLbl val="0"/>
      </c:catAx>
      <c:valAx>
        <c:axId val="2086316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44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602568"/>
        <c:axId val="2125605512"/>
      </c:lineChart>
      <c:catAx>
        <c:axId val="212560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605512"/>
        <c:crosses val="autoZero"/>
        <c:auto val="1"/>
        <c:lblAlgn val="ctr"/>
        <c:lblOffset val="100"/>
        <c:noMultiLvlLbl val="0"/>
      </c:catAx>
      <c:valAx>
        <c:axId val="212560551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60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342344"/>
        <c:axId val="2141358968"/>
      </c:lineChart>
      <c:catAx>
        <c:axId val="2141342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358968"/>
        <c:crosses val="autoZero"/>
        <c:auto val="1"/>
        <c:lblAlgn val="ctr"/>
        <c:lblOffset val="100"/>
        <c:noMultiLvlLbl val="0"/>
      </c:catAx>
      <c:valAx>
        <c:axId val="21413589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342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42120"/>
        <c:axId val="-2105239064"/>
      </c:lineChart>
      <c:catAx>
        <c:axId val="-210524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39064"/>
        <c:crosses val="autoZero"/>
        <c:auto val="1"/>
        <c:lblAlgn val="ctr"/>
        <c:lblOffset val="100"/>
        <c:noMultiLvlLbl val="0"/>
      </c:catAx>
      <c:valAx>
        <c:axId val="-2105239064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524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33592"/>
        <c:axId val="-2123680088"/>
      </c:lineChart>
      <c:catAx>
        <c:axId val="-212423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680088"/>
        <c:crosses val="autoZero"/>
        <c:auto val="1"/>
        <c:lblAlgn val="ctr"/>
        <c:lblOffset val="100"/>
        <c:noMultiLvlLbl val="0"/>
      </c:catAx>
      <c:valAx>
        <c:axId val="-212368008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23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795912"/>
        <c:axId val="2087791864"/>
      </c:lineChart>
      <c:catAx>
        <c:axId val="208779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791864"/>
        <c:crosses val="autoZero"/>
        <c:auto val="1"/>
        <c:lblAlgn val="ctr"/>
        <c:lblOffset val="100"/>
        <c:tickLblSkip val="2"/>
        <c:noMultiLvlLbl val="0"/>
      </c:catAx>
      <c:valAx>
        <c:axId val="2087791864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779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167832"/>
        <c:axId val="2086372600"/>
      </c:lineChart>
      <c:catAx>
        <c:axId val="2086167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72600"/>
        <c:crosses val="autoZero"/>
        <c:auto val="1"/>
        <c:lblAlgn val="ctr"/>
        <c:lblOffset val="100"/>
        <c:noMultiLvlLbl val="0"/>
      </c:catAx>
      <c:valAx>
        <c:axId val="208637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167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125896"/>
        <c:axId val="2086502520"/>
      </c:lineChart>
      <c:catAx>
        <c:axId val="21261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02520"/>
        <c:crosses val="autoZero"/>
        <c:auto val="1"/>
        <c:lblAlgn val="ctr"/>
        <c:lblOffset val="100"/>
        <c:noMultiLvlLbl val="0"/>
      </c:catAx>
      <c:valAx>
        <c:axId val="208650252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2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06536"/>
        <c:axId val="2125745224"/>
      </c:lineChart>
      <c:catAx>
        <c:axId val="21408065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45224"/>
        <c:crosses val="autoZero"/>
        <c:auto val="1"/>
        <c:lblAlgn val="ctr"/>
        <c:lblOffset val="100"/>
        <c:noMultiLvlLbl val="0"/>
      </c:catAx>
      <c:valAx>
        <c:axId val="21257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806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819912"/>
        <c:axId val="2125796152"/>
      </c:lineChart>
      <c:catAx>
        <c:axId val="212581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796152"/>
        <c:crosses val="autoZero"/>
        <c:auto val="1"/>
        <c:lblAlgn val="ctr"/>
        <c:lblOffset val="100"/>
        <c:noMultiLvlLbl val="0"/>
      </c:catAx>
      <c:valAx>
        <c:axId val="212579615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581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89160"/>
        <c:axId val="2140513704"/>
      </c:lineChart>
      <c:catAx>
        <c:axId val="21401891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513704"/>
        <c:crosses val="autoZero"/>
        <c:auto val="1"/>
        <c:lblAlgn val="ctr"/>
        <c:lblOffset val="100"/>
        <c:noMultiLvlLbl val="0"/>
      </c:catAx>
      <c:valAx>
        <c:axId val="21405137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189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488632"/>
        <c:axId val="2085691368"/>
      </c:lineChart>
      <c:catAx>
        <c:axId val="212948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91368"/>
        <c:crosses val="autoZero"/>
        <c:auto val="1"/>
        <c:lblAlgn val="ctr"/>
        <c:lblOffset val="100"/>
        <c:noMultiLvlLbl val="0"/>
      </c:catAx>
      <c:valAx>
        <c:axId val="208569136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948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039224"/>
        <c:axId val="2140369672"/>
      </c:lineChart>
      <c:catAx>
        <c:axId val="212603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369672"/>
        <c:crosses val="autoZero"/>
        <c:auto val="1"/>
        <c:lblAlgn val="ctr"/>
        <c:lblOffset val="100"/>
        <c:noMultiLvlLbl val="0"/>
      </c:catAx>
      <c:valAx>
        <c:axId val="214036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603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304536"/>
        <c:axId val="-2101243160"/>
      </c:lineChart>
      <c:catAx>
        <c:axId val="-2101304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243160"/>
        <c:crosses val="autoZero"/>
        <c:auto val="1"/>
        <c:lblAlgn val="ctr"/>
        <c:lblOffset val="100"/>
        <c:noMultiLvlLbl val="0"/>
      </c:catAx>
      <c:valAx>
        <c:axId val="-210124316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1304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47256"/>
        <c:axId val="2126157912"/>
      </c:lineChart>
      <c:catAx>
        <c:axId val="214014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157912"/>
        <c:crosses val="autoZero"/>
        <c:auto val="1"/>
        <c:lblAlgn val="ctr"/>
        <c:lblOffset val="100"/>
        <c:noMultiLvlLbl val="0"/>
      </c:catAx>
      <c:valAx>
        <c:axId val="2126157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14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171960"/>
        <c:axId val="2108878312"/>
      </c:lineChart>
      <c:catAx>
        <c:axId val="-210517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8878312"/>
        <c:crosses val="autoZero"/>
        <c:auto val="1"/>
        <c:lblAlgn val="ctr"/>
        <c:lblOffset val="100"/>
        <c:noMultiLvlLbl val="0"/>
      </c:catAx>
      <c:valAx>
        <c:axId val="210887831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17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37256"/>
        <c:axId val="2140595416"/>
      </c:lineChart>
      <c:catAx>
        <c:axId val="208783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595416"/>
        <c:crosses val="autoZero"/>
        <c:auto val="1"/>
        <c:lblAlgn val="ctr"/>
        <c:lblOffset val="100"/>
        <c:noMultiLvlLbl val="0"/>
      </c:catAx>
      <c:valAx>
        <c:axId val="2140595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837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972936"/>
        <c:axId val="-2100980904"/>
      </c:lineChart>
      <c:catAx>
        <c:axId val="-21009729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980904"/>
        <c:crosses val="autoZero"/>
        <c:auto val="1"/>
        <c:lblAlgn val="ctr"/>
        <c:lblOffset val="100"/>
        <c:noMultiLvlLbl val="0"/>
      </c:catAx>
      <c:valAx>
        <c:axId val="-2100980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972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447512"/>
        <c:axId val="2141461384"/>
      </c:lineChart>
      <c:catAx>
        <c:axId val="21414475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461384"/>
        <c:crosses val="autoZero"/>
        <c:auto val="1"/>
        <c:lblAlgn val="ctr"/>
        <c:lblOffset val="100"/>
        <c:noMultiLvlLbl val="0"/>
      </c:catAx>
      <c:valAx>
        <c:axId val="21414613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44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05016"/>
        <c:axId val="-2124012072"/>
      </c:lineChart>
      <c:catAx>
        <c:axId val="-2124005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12072"/>
        <c:crosses val="autoZero"/>
        <c:auto val="1"/>
        <c:lblAlgn val="ctr"/>
        <c:lblOffset val="100"/>
        <c:noMultiLvlLbl val="0"/>
      </c:catAx>
      <c:valAx>
        <c:axId val="-212401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05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05592"/>
        <c:axId val="2141551880"/>
      </c:lineChart>
      <c:catAx>
        <c:axId val="210930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551880"/>
        <c:crosses val="autoZero"/>
        <c:auto val="1"/>
        <c:lblAlgn val="ctr"/>
        <c:lblOffset val="100"/>
        <c:noMultiLvlLbl val="0"/>
      </c:catAx>
      <c:valAx>
        <c:axId val="2141551880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30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87432"/>
        <c:axId val="2085647096"/>
      </c:lineChart>
      <c:catAx>
        <c:axId val="214108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647096"/>
        <c:crosses val="autoZero"/>
        <c:auto val="1"/>
        <c:lblAlgn val="ctr"/>
        <c:lblOffset val="100"/>
        <c:noMultiLvlLbl val="0"/>
      </c:catAx>
      <c:valAx>
        <c:axId val="208564709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08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869352"/>
        <c:axId val="2140725064"/>
      </c:lineChart>
      <c:catAx>
        <c:axId val="214086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725064"/>
        <c:crosses val="autoZero"/>
        <c:auto val="1"/>
        <c:lblAlgn val="ctr"/>
        <c:lblOffset val="100"/>
        <c:noMultiLvlLbl val="0"/>
      </c:catAx>
      <c:valAx>
        <c:axId val="214072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869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318200"/>
        <c:axId val="2141646536"/>
      </c:lineChart>
      <c:catAx>
        <c:axId val="2109318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646536"/>
        <c:crosses val="autoZero"/>
        <c:auto val="1"/>
        <c:lblAlgn val="ctr"/>
        <c:lblOffset val="100"/>
        <c:noMultiLvlLbl val="0"/>
      </c:catAx>
      <c:valAx>
        <c:axId val="214164653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318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729672"/>
        <c:axId val="2140865224"/>
      </c:lineChart>
      <c:catAx>
        <c:axId val="212572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40865224"/>
        <c:crosses val="autoZero"/>
        <c:auto val="1"/>
        <c:lblAlgn val="ctr"/>
        <c:lblOffset val="100"/>
        <c:noMultiLvlLbl val="0"/>
      </c:catAx>
      <c:valAx>
        <c:axId val="214086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572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17192"/>
        <c:axId val="2128611528"/>
      </c:lineChart>
      <c:catAx>
        <c:axId val="212861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611528"/>
        <c:crosses val="autoZero"/>
        <c:auto val="1"/>
        <c:lblAlgn val="ctr"/>
        <c:lblOffset val="100"/>
        <c:noMultiLvlLbl val="0"/>
      </c:catAx>
      <c:valAx>
        <c:axId val="21286115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61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28792"/>
        <c:axId val="-2123902328"/>
      </c:lineChart>
      <c:catAx>
        <c:axId val="-212412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02328"/>
        <c:crosses val="autoZero"/>
        <c:auto val="1"/>
        <c:lblAlgn val="ctr"/>
        <c:lblOffset val="100"/>
        <c:noMultiLvlLbl val="0"/>
      </c:catAx>
      <c:valAx>
        <c:axId val="-212390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12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722536"/>
        <c:axId val="-2123724328"/>
      </c:lineChart>
      <c:catAx>
        <c:axId val="-2123722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724328"/>
        <c:crosses val="autoZero"/>
        <c:auto val="1"/>
        <c:lblAlgn val="ctr"/>
        <c:lblOffset val="100"/>
        <c:noMultiLvlLbl val="0"/>
      </c:catAx>
      <c:valAx>
        <c:axId val="-21237243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722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664792"/>
        <c:axId val="2129581080"/>
      </c:lineChart>
      <c:catAx>
        <c:axId val="2128664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581080"/>
        <c:crosses val="autoZero"/>
        <c:auto val="1"/>
        <c:lblAlgn val="ctr"/>
        <c:lblOffset val="100"/>
        <c:noMultiLvlLbl val="0"/>
      </c:catAx>
      <c:valAx>
        <c:axId val="21295810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8664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223880"/>
        <c:axId val="2141836312"/>
      </c:lineChart>
      <c:catAx>
        <c:axId val="210922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36312"/>
        <c:crosses val="autoZero"/>
        <c:auto val="1"/>
        <c:lblAlgn val="ctr"/>
        <c:lblOffset val="100"/>
        <c:noMultiLvlLbl val="0"/>
      </c:catAx>
      <c:valAx>
        <c:axId val="2141836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22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04200"/>
        <c:axId val="2141801816"/>
      </c:lineChart>
      <c:catAx>
        <c:axId val="214180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01816"/>
        <c:crosses val="autoZero"/>
        <c:auto val="1"/>
        <c:lblAlgn val="ctr"/>
        <c:lblOffset val="100"/>
        <c:noMultiLvlLbl val="0"/>
      </c:catAx>
      <c:valAx>
        <c:axId val="214180181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180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86424"/>
        <c:axId val="2141884296"/>
      </c:lineChart>
      <c:catAx>
        <c:axId val="214188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884296"/>
        <c:crosses val="autoZero"/>
        <c:auto val="1"/>
        <c:lblAlgn val="ctr"/>
        <c:lblOffset val="100"/>
        <c:noMultiLvlLbl val="0"/>
      </c:catAx>
      <c:valAx>
        <c:axId val="21418842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188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00024"/>
        <c:axId val="2141996216"/>
      </c:lineChart>
      <c:catAx>
        <c:axId val="210940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1996216"/>
        <c:crosses val="autoZero"/>
        <c:auto val="1"/>
        <c:lblAlgn val="ctr"/>
        <c:lblOffset val="100"/>
        <c:noMultiLvlLbl val="0"/>
      </c:catAx>
      <c:valAx>
        <c:axId val="2141996216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0940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97864"/>
        <c:axId val="2129494696"/>
      </c:lineChart>
      <c:catAx>
        <c:axId val="2085397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9494696"/>
        <c:crosses val="autoZero"/>
        <c:auto val="1"/>
        <c:lblAlgn val="ctr"/>
        <c:lblOffset val="100"/>
        <c:noMultiLvlLbl val="0"/>
      </c:catAx>
      <c:valAx>
        <c:axId val="21294946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539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431816"/>
        <c:axId val="-2123428760"/>
      </c:lineChart>
      <c:catAx>
        <c:axId val="-212343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428760"/>
        <c:crosses val="autoZero"/>
        <c:auto val="1"/>
        <c:lblAlgn val="ctr"/>
        <c:lblOffset val="100"/>
        <c:noMultiLvlLbl val="0"/>
      </c:catAx>
      <c:valAx>
        <c:axId val="-21234287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43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9403256"/>
        <c:axId val="2109397448"/>
      </c:lineChart>
      <c:catAx>
        <c:axId val="210940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397448"/>
        <c:crosses val="autoZero"/>
        <c:auto val="1"/>
        <c:lblAlgn val="ctr"/>
        <c:lblOffset val="100"/>
        <c:noMultiLvlLbl val="0"/>
      </c:catAx>
      <c:valAx>
        <c:axId val="2109397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94032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661816"/>
        <c:axId val="-2144674600"/>
      </c:lineChart>
      <c:catAx>
        <c:axId val="-214466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4674600"/>
        <c:crosses val="autoZero"/>
        <c:auto val="1"/>
        <c:lblAlgn val="ctr"/>
        <c:lblOffset val="100"/>
        <c:noMultiLvlLbl val="0"/>
      </c:catAx>
      <c:valAx>
        <c:axId val="-2144674600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44661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636072"/>
        <c:axId val="-2104613208"/>
      </c:lineChart>
      <c:catAx>
        <c:axId val="-210463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613208"/>
        <c:crosses val="autoZero"/>
        <c:auto val="1"/>
        <c:lblAlgn val="ctr"/>
        <c:lblOffset val="100"/>
        <c:noMultiLvlLbl val="0"/>
      </c:catAx>
      <c:valAx>
        <c:axId val="-210461320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463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82824"/>
        <c:axId val="-2100700232"/>
      </c:lineChart>
      <c:catAx>
        <c:axId val="214098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700232"/>
        <c:crosses val="autoZero"/>
        <c:auto val="1"/>
        <c:lblAlgn val="ctr"/>
        <c:lblOffset val="100"/>
        <c:noMultiLvlLbl val="0"/>
      </c:catAx>
      <c:valAx>
        <c:axId val="-2100700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98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631480"/>
        <c:axId val="-2101301272"/>
      </c:lineChart>
      <c:catAx>
        <c:axId val="-210063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301272"/>
        <c:crosses val="autoZero"/>
        <c:auto val="1"/>
        <c:lblAlgn val="ctr"/>
        <c:lblOffset val="100"/>
        <c:noMultiLvlLbl val="0"/>
      </c:catAx>
      <c:valAx>
        <c:axId val="-210130127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063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255400"/>
        <c:axId val="-2105252344"/>
      </c:lineChart>
      <c:catAx>
        <c:axId val="-2105255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5252344"/>
        <c:crosses val="autoZero"/>
        <c:auto val="1"/>
        <c:lblAlgn val="ctr"/>
        <c:lblOffset val="100"/>
        <c:noMultiLvlLbl val="0"/>
      </c:catAx>
      <c:valAx>
        <c:axId val="-2105252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5255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340520"/>
        <c:axId val="-2124337464"/>
      </c:lineChart>
      <c:catAx>
        <c:axId val="-212434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337464"/>
        <c:crosses val="autoZero"/>
        <c:auto val="1"/>
        <c:lblAlgn val="ctr"/>
        <c:lblOffset val="100"/>
        <c:noMultiLvlLbl val="0"/>
      </c:catAx>
      <c:valAx>
        <c:axId val="-212433746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340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中国石化!$D$9:$KD$9</c:f>
              <c:numCache>
                <c:formatCode>[Red]0.00;[Green]\-0.00</c:formatCode>
                <c:ptCount val="28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31464"/>
        <c:axId val="-2100428408"/>
      </c:lineChart>
      <c:catAx>
        <c:axId val="-2100431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0428408"/>
        <c:crosses val="autoZero"/>
        <c:auto val="1"/>
        <c:lblAlgn val="ctr"/>
        <c:lblOffset val="100"/>
        <c:noMultiLvlLbl val="0"/>
      </c:catAx>
      <c:valAx>
        <c:axId val="-210042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043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V45"/>
  <sheetViews>
    <sheetView topLeftCell="GK1" workbookViewId="0">
      <selection activeCell="GV7" sqref="GV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0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0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0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</row>
    <row r="5" spans="1:20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</row>
    <row r="6" spans="1:204">
      <c r="A6" s="10"/>
      <c r="B6" s="34">
        <f>SUM(D6:MI6)</f>
        <v>-447138.36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</row>
    <row r="7" spans="1:20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</row>
    <row r="8" spans="1:204">
      <c r="A8" s="8">
        <f>B8/F2</f>
        <v>-1.4154237155510447E-2</v>
      </c>
      <c r="B8" s="7">
        <f>SUM(D8:MI8)</f>
        <v>-8928.4927976959898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" si="95">GV6/GV7</f>
        <v>90.095148078134855</v>
      </c>
    </row>
    <row r="9" spans="1:20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</row>
    <row r="10" spans="1:204">
      <c r="A10" s="10"/>
      <c r="B10" s="10">
        <f>B6/B8</f>
        <v>50.07993735688342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20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0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0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0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0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0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9"/>
  <sheetViews>
    <sheetView topLeftCell="HS1" workbookViewId="0">
      <selection activeCell="IF7" sqref="I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0">
      <c r="C2" s="1" t="s">
        <v>20</v>
      </c>
      <c r="D2" s="1" t="s">
        <v>7</v>
      </c>
      <c r="E2">
        <v>16.73</v>
      </c>
      <c r="F2">
        <f>E2*10000</f>
        <v>167300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-11173.870000000014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</row>
    <row r="7" spans="1:24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</row>
    <row r="8" spans="1:240">
      <c r="A8" s="8">
        <f>B8/F2</f>
        <v>-1.6598437430083761E-2</v>
      </c>
      <c r="B8" s="7">
        <f>SUM(D8:MI8)</f>
        <v>-2776.9185820530133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</row>
    <row r="9" spans="1:24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</row>
    <row r="10" spans="1:240">
      <c r="B10" s="10">
        <f>B6/B8</f>
        <v>4.0238378151292507</v>
      </c>
    </row>
    <row r="12" spans="1:240">
      <c r="C12" s="17" t="s">
        <v>26</v>
      </c>
      <c r="D12" s="17" t="s">
        <v>27</v>
      </c>
    </row>
    <row r="13" spans="1:240">
      <c r="C13" s="10">
        <v>400</v>
      </c>
      <c r="D13" s="10">
        <v>8.4030000000000005</v>
      </c>
    </row>
    <row r="14" spans="1:240">
      <c r="A14" s="1" t="s">
        <v>29</v>
      </c>
      <c r="B14" s="23">
        <v>42991</v>
      </c>
      <c r="C14">
        <v>2000</v>
      </c>
      <c r="D14">
        <v>4.75</v>
      </c>
    </row>
    <row r="15" spans="1:240">
      <c r="A15" s="1" t="s">
        <v>29</v>
      </c>
      <c r="B15" s="11">
        <v>42993</v>
      </c>
      <c r="C15">
        <v>2000</v>
      </c>
      <c r="D15">
        <v>4.71</v>
      </c>
    </row>
    <row r="16" spans="1:24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20"/>
  <sheetViews>
    <sheetView topLeftCell="HT1" workbookViewId="0">
      <selection activeCell="IF7" sqref="IF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4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-141994.07999999999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</row>
    <row r="7" spans="1:24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</row>
    <row r="8" spans="1:240">
      <c r="A8" s="8">
        <f>B8/F2</f>
        <v>-0.10048956466070741</v>
      </c>
      <c r="B8" s="7">
        <f>SUM(D8:MI8)</f>
        <v>-9516.3617733689916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" si="113">IF6/IF7</f>
        <v>8.8546218487394963</v>
      </c>
    </row>
    <row r="9" spans="1:24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</row>
    <row r="10" spans="1:240">
      <c r="B10">
        <f>B6/B8</f>
        <v>14.921046864502621</v>
      </c>
      <c r="HX10" t="s">
        <v>93</v>
      </c>
    </row>
    <row r="16" spans="1:24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4"/>
  <sheetViews>
    <sheetView topLeftCell="HT1" workbookViewId="0">
      <selection activeCell="IF7" sqref="IF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40">
      <c r="C2" s="1" t="s">
        <v>11</v>
      </c>
      <c r="D2" s="1" t="s">
        <v>7</v>
      </c>
      <c r="E2">
        <v>4.05</v>
      </c>
      <c r="F2">
        <f>E2*10000</f>
        <v>40500</v>
      </c>
    </row>
    <row r="3" spans="1:240">
      <c r="C3" s="1" t="s">
        <v>1</v>
      </c>
    </row>
    <row r="4" spans="1:24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 s="27" customFormat="1">
      <c r="B6" s="28">
        <f>SUM(D6:MI6)</f>
        <v>-30818.989999999976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</row>
    <row r="7" spans="1:24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</row>
    <row r="8" spans="1:240">
      <c r="A8" s="8">
        <f>B8/F2</f>
        <v>-7.1811165372857949E-2</v>
      </c>
      <c r="B8" s="7">
        <f>SUM(D8:MI8)</f>
        <v>-2908.3521976007469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</row>
    <row r="9" spans="1:24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</row>
    <row r="10" spans="1:240">
      <c r="B10" s="10">
        <f>B6/B8</f>
        <v>10.596718659254607</v>
      </c>
      <c r="HE10" s="1" t="s">
        <v>41</v>
      </c>
    </row>
    <row r="12" spans="1:240">
      <c r="C12" s="17" t="s">
        <v>26</v>
      </c>
      <c r="D12" s="17" t="s">
        <v>27</v>
      </c>
    </row>
    <row r="13" spans="1:240">
      <c r="C13" s="10">
        <v>300</v>
      </c>
      <c r="D13" s="10">
        <v>27.286999999999999</v>
      </c>
    </row>
    <row r="14" spans="1:24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W14"/>
  <sheetViews>
    <sheetView topLeftCell="HL1" workbookViewId="0">
      <selection activeCell="HW7" sqref="HW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31">
      <c r="C2" s="1" t="s">
        <v>8</v>
      </c>
      <c r="D2" s="1" t="s">
        <v>7</v>
      </c>
      <c r="E2">
        <v>220.39</v>
      </c>
      <c r="F2">
        <f>E2*10000</f>
        <v>2203900</v>
      </c>
    </row>
    <row r="3" spans="1:231">
      <c r="C3" s="1" t="s">
        <v>1</v>
      </c>
    </row>
    <row r="4" spans="1:2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</row>
    <row r="5" spans="1:23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</row>
    <row r="6" spans="1:231">
      <c r="B6" s="15">
        <f>SUM(D6:MI6)</f>
        <v>-255944.49999999985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</row>
    <row r="7" spans="1:23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</row>
    <row r="8" spans="1:231">
      <c r="A8" s="8">
        <f>B8/F2</f>
        <v>-5.669634914116331E-2</v>
      </c>
      <c r="B8" s="7">
        <f>SUM(D8:MI8)</f>
        <v>-124953.08387220983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" si="108">HW6/HW7</f>
        <v>-308.3952095808383</v>
      </c>
    </row>
    <row r="9" spans="1:23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</row>
    <row r="10" spans="1:231">
      <c r="T10" s="22" t="s">
        <v>49</v>
      </c>
      <c r="FE10" t="s">
        <v>82</v>
      </c>
      <c r="HJ10" t="s">
        <v>91</v>
      </c>
    </row>
    <row r="13" spans="1:231">
      <c r="C13" s="1" t="s">
        <v>26</v>
      </c>
      <c r="D13" s="1" t="s">
        <v>27</v>
      </c>
      <c r="E13" s="1" t="s">
        <v>47</v>
      </c>
    </row>
    <row r="14" spans="1:23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5"/>
  <sheetViews>
    <sheetView topLeftCell="HS1" workbookViewId="0">
      <selection activeCell="IF7" sqref="I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0">
      <c r="C2" s="1" t="s">
        <v>9</v>
      </c>
      <c r="D2" s="1" t="s">
        <v>7</v>
      </c>
      <c r="E2">
        <v>9.6</v>
      </c>
      <c r="F2">
        <f>E2*10000</f>
        <v>96000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-97401.579999999973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</row>
    <row r="7" spans="1:24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</row>
    <row r="8" spans="1:240">
      <c r="A8" s="8">
        <f>B8/F2</f>
        <v>-0.18477998412117883</v>
      </c>
      <c r="B8" s="7">
        <f>SUM(D8:MI8)</f>
        <v>-17738.878475633166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" si="113">IF6/IF7</f>
        <v>-46.246113989637308</v>
      </c>
    </row>
    <row r="9" spans="1:24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</row>
    <row r="12" spans="1:240">
      <c r="C12" s="1" t="s">
        <v>26</v>
      </c>
      <c r="D12" s="1" t="s">
        <v>27</v>
      </c>
      <c r="E12" s="1" t="s">
        <v>30</v>
      </c>
    </row>
    <row r="13" spans="1:24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40">
      <c r="C14" s="12"/>
      <c r="D14" s="13"/>
      <c r="E14" s="13"/>
    </row>
    <row r="15" spans="1:24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15"/>
  <sheetViews>
    <sheetView topLeftCell="GU1" workbookViewId="0">
      <selection activeCell="HI39" sqref="HI3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6">
      <c r="C2" s="1" t="s">
        <v>15</v>
      </c>
      <c r="D2" s="1" t="s">
        <v>7</v>
      </c>
      <c r="E2">
        <v>3.89</v>
      </c>
      <c r="F2">
        <f>E2*10000</f>
        <v>38900</v>
      </c>
    </row>
    <row r="3" spans="1:216">
      <c r="C3" s="1" t="s">
        <v>1</v>
      </c>
    </row>
    <row r="4" spans="1:2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</row>
    <row r="5" spans="1:21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</row>
    <row r="6" spans="1:216">
      <c r="B6" s="15">
        <f>SUM(D6:MI6)</f>
        <v>-4035.3399999999988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</row>
    <row r="7" spans="1:21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</row>
    <row r="8" spans="1:216">
      <c r="A8" s="8">
        <f>B8/F2</f>
        <v>-2.4771841489492446E-2</v>
      </c>
      <c r="B8" s="7">
        <f>SUM(D8:MI8)</f>
        <v>-963.62463394125609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" si="102">HH6/HH7</f>
        <v>14.005376344086022</v>
      </c>
    </row>
    <row r="9" spans="1:21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</row>
    <row r="10" spans="1:216">
      <c r="CD10" s="1" t="s">
        <v>76</v>
      </c>
      <c r="FB10" t="s">
        <v>82</v>
      </c>
      <c r="FP10" s="1" t="s">
        <v>84</v>
      </c>
    </row>
    <row r="14" spans="1:216">
      <c r="C14" s="1" t="s">
        <v>26</v>
      </c>
      <c r="D14" s="17" t="s">
        <v>27</v>
      </c>
      <c r="E14" s="1" t="s">
        <v>30</v>
      </c>
    </row>
    <row r="15" spans="1:21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8"/>
  <sheetViews>
    <sheetView topLeftCell="HS1" workbookViewId="0">
      <selection activeCell="IF7" sqref="I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-78016.610000000059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</row>
    <row r="7" spans="1:24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</row>
    <row r="8" spans="1:240">
      <c r="A8" s="8">
        <f>B8/F2</f>
        <v>-2.8571509111764228E-2</v>
      </c>
      <c r="B8" s="7">
        <f>SUM(D8:MI8)</f>
        <v>-22662.921027451383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" si="111">IF6/IF7</f>
        <v>130.964</v>
      </c>
    </row>
    <row r="9" spans="1:24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</row>
    <row r="14" spans="1:240">
      <c r="C14" s="1" t="s">
        <v>26</v>
      </c>
      <c r="D14" s="1" t="s">
        <v>27</v>
      </c>
      <c r="E14" s="1" t="s">
        <v>30</v>
      </c>
    </row>
    <row r="15" spans="1:24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4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E15"/>
  <sheetViews>
    <sheetView topLeftCell="HO1" workbookViewId="0">
      <selection activeCell="IE7" sqref="IE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9">
      <c r="C2" s="1" t="s">
        <v>14</v>
      </c>
      <c r="D2" s="1" t="s">
        <v>7</v>
      </c>
      <c r="E2">
        <v>19.88</v>
      </c>
      <c r="F2">
        <f>E2*10000</f>
        <v>198800</v>
      </c>
    </row>
    <row r="3" spans="1:239">
      <c r="C3" s="1" t="s">
        <v>1</v>
      </c>
    </row>
    <row r="4" spans="1:23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</row>
    <row r="5" spans="1:23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</row>
    <row r="6" spans="1:239">
      <c r="B6" s="15">
        <f>SUM(D6:MI6)</f>
        <v>-49396.07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</row>
    <row r="7" spans="1:23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</row>
    <row r="8" spans="1:239">
      <c r="A8" s="8">
        <f>B8/F2</f>
        <v>-5.6576924033845705E-2</v>
      </c>
      <c r="B8" s="7">
        <f>SUM(D8:MI8)</f>
        <v>-11247.492497928526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" si="112">IE6/IE7</f>
        <v>-21.108247422680414</v>
      </c>
    </row>
    <row r="9" spans="1:23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</row>
    <row r="10" spans="1:23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39">
      <c r="C13" s="17" t="s">
        <v>26</v>
      </c>
      <c r="D13" s="17" t="s">
        <v>27</v>
      </c>
      <c r="E13" s="1" t="s">
        <v>35</v>
      </c>
    </row>
    <row r="14" spans="1:23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3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4"/>
  <sheetViews>
    <sheetView topLeftCell="HO1" workbookViewId="0">
      <selection activeCell="IF7" sqref="IF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4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-86493.220000000016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</row>
    <row r="7" spans="1:24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</row>
    <row r="8" spans="1:240">
      <c r="A8" s="8">
        <f>B8/F2</f>
        <v>-1.3535474434755702E-2</v>
      </c>
      <c r="B8" s="7">
        <f>SUM(D8:MI8)</f>
        <v>-24164.882508369355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" si="113">IF6/IF7</f>
        <v>66.117478510028647</v>
      </c>
    </row>
    <row r="9" spans="1:24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</row>
    <row r="10" spans="1:240">
      <c r="B10">
        <f>B6/B8</f>
        <v>3.5792940425033573</v>
      </c>
      <c r="U10" s="1" t="s">
        <v>51</v>
      </c>
      <c r="V10" s="1" t="s">
        <v>41</v>
      </c>
      <c r="HV10" t="s">
        <v>92</v>
      </c>
    </row>
    <row r="12" spans="1:240">
      <c r="C12" s="1" t="s">
        <v>26</v>
      </c>
      <c r="D12" s="1" t="s">
        <v>27</v>
      </c>
    </row>
    <row r="13" spans="1:240">
      <c r="C13">
        <v>800</v>
      </c>
      <c r="D13">
        <v>9.1660000000000004</v>
      </c>
    </row>
    <row r="14" spans="1:24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O14"/>
  <sheetViews>
    <sheetView topLeftCell="FD2" workbookViewId="0">
      <selection activeCell="FO7" sqref="FO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71">
      <c r="C2" s="1" t="s">
        <v>13</v>
      </c>
      <c r="D2" s="1" t="s">
        <v>7</v>
      </c>
      <c r="E2">
        <v>6.98</v>
      </c>
      <c r="F2">
        <f>E2*10000</f>
        <v>69800</v>
      </c>
    </row>
    <row r="3" spans="1:171">
      <c r="C3" s="1" t="s">
        <v>1</v>
      </c>
    </row>
    <row r="4" spans="1:1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</row>
    <row r="5" spans="1:1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</row>
    <row r="6" spans="1:171">
      <c r="B6" s="15">
        <f>SUM(D6:MI6)</f>
        <v>-174043.62999999995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</row>
    <row r="7" spans="1:17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</row>
    <row r="8" spans="1:171">
      <c r="A8" s="8">
        <f>B8/F2</f>
        <v>-0.25800384032799117</v>
      </c>
      <c r="B8" s="7">
        <f>SUM(D8:MI8)</f>
        <v>-18008.668054893784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" si="78">FO6/FO7</f>
        <v>7.2801932367149762</v>
      </c>
    </row>
    <row r="9" spans="1:17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</row>
    <row r="10" spans="1:17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71">
      <c r="C12" s="1" t="s">
        <v>26</v>
      </c>
      <c r="D12" s="1" t="s">
        <v>27</v>
      </c>
    </row>
    <row r="13" spans="1:171">
      <c r="C13">
        <v>400</v>
      </c>
      <c r="D13">
        <v>27.524999999999999</v>
      </c>
      <c r="G13" s="1" t="s">
        <v>31</v>
      </c>
    </row>
    <row r="14" spans="1:17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3"/>
  <sheetViews>
    <sheetView topLeftCell="HG1" workbookViewId="0">
      <selection activeCell="HR7" sqref="HR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26">
      <c r="C2" s="1" t="s">
        <v>53</v>
      </c>
      <c r="D2" s="1" t="s">
        <v>7</v>
      </c>
      <c r="E2">
        <v>12.56</v>
      </c>
      <c r="F2">
        <f>E2*10000</f>
        <v>125600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</row>
    <row r="6" spans="1:226">
      <c r="B6" s="15">
        <f>SUM(D6:MI6)</f>
        <v>503668.89000000007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</row>
    <row r="7" spans="1:22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</row>
    <row r="8" spans="1:226">
      <c r="A8" s="8">
        <f>B8/F2</f>
        <v>6.7304792561621732E-3</v>
      </c>
      <c r="B8" s="7">
        <f>SUM(D8:MI8)</f>
        <v>845.34819457396895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" si="106">HR6/HR7</f>
        <v>1.9657507846484221E-2</v>
      </c>
    </row>
    <row r="9" spans="1:22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</row>
    <row r="10" spans="1:226">
      <c r="B10">
        <f>B6/B8</f>
        <v>595.81234482180992</v>
      </c>
      <c r="GM10" t="s">
        <v>89</v>
      </c>
    </row>
    <row r="12" spans="1:226">
      <c r="C12" s="17" t="s">
        <v>26</v>
      </c>
      <c r="D12" s="17" t="s">
        <v>27</v>
      </c>
    </row>
    <row r="13" spans="1:22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4"/>
  <sheetViews>
    <sheetView topLeftCell="HN1" workbookViewId="0">
      <selection activeCell="IF7" sqref="IF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40">
      <c r="C2" s="1" t="s">
        <v>19</v>
      </c>
      <c r="D2" s="1" t="s">
        <v>7</v>
      </c>
      <c r="E2">
        <v>19.34</v>
      </c>
      <c r="F2">
        <f>E2*10000</f>
        <v>193400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-31992.839999999986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</row>
    <row r="7" spans="1:24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</row>
    <row r="8" spans="1:240">
      <c r="A8" s="8">
        <f>B8/F2</f>
        <v>-6.1136643838359747E-2</v>
      </c>
      <c r="B8" s="7">
        <f>SUM(D8:MI8)</f>
        <v>-11823.826918338775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" si="113">IF6/IF7</f>
        <v>-45.156950672645742</v>
      </c>
    </row>
    <row r="9" spans="1:24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</row>
    <row r="10" spans="1:240">
      <c r="DY10" s="1" t="s">
        <v>41</v>
      </c>
    </row>
    <row r="12" spans="1:240">
      <c r="C12" s="17" t="s">
        <v>26</v>
      </c>
      <c r="D12" s="17" t="s">
        <v>27</v>
      </c>
    </row>
    <row r="13" spans="1:240">
      <c r="C13" s="10">
        <v>600</v>
      </c>
      <c r="D13" s="10">
        <v>7.2480000000000002</v>
      </c>
    </row>
    <row r="14" spans="1:24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4"/>
  <sheetViews>
    <sheetView topLeftCell="HN1" workbookViewId="0">
      <selection activeCell="IF7" sqref="IF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40">
      <c r="C2" s="1" t="s">
        <v>21</v>
      </c>
      <c r="D2" s="1" t="s">
        <v>7</v>
      </c>
      <c r="E2">
        <v>5.4</v>
      </c>
      <c r="F2">
        <f>E2*10000</f>
        <v>54000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-6795.1600000000008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</row>
    <row r="7" spans="1:24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</row>
    <row r="8" spans="1:240">
      <c r="A8" s="8">
        <f>B8/F2</f>
        <v>-2.3604535259982962E-2</v>
      </c>
      <c r="B8" s="7">
        <f>SUM(D8:MI8)</f>
        <v>-1274.6449040390798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" si="113">IF6/IF7</f>
        <v>-36.782383419689118</v>
      </c>
    </row>
    <row r="9" spans="1:24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</row>
    <row r="12" spans="1:240">
      <c r="C12" s="17" t="s">
        <v>26</v>
      </c>
      <c r="D12" s="17" t="s">
        <v>27</v>
      </c>
    </row>
    <row r="13" spans="1:240">
      <c r="C13" s="10">
        <v>300</v>
      </c>
      <c r="D13" s="10">
        <v>8.4870000000000001</v>
      </c>
    </row>
    <row r="14" spans="1:24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abSelected="1" topLeftCell="GV1" workbookViewId="0">
      <selection activeCell="HM7" sqref="HM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21">
      <c r="C2" s="1" t="s">
        <v>58</v>
      </c>
      <c r="D2" s="1" t="s">
        <v>7</v>
      </c>
      <c r="E2">
        <v>7.83</v>
      </c>
      <c r="F2">
        <f>E2*10000</f>
        <v>78300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</row>
    <row r="6" spans="1:221">
      <c r="B6" s="15">
        <f>SUM(D6:MI6)</f>
        <v>-17823.629999999997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</row>
    <row r="7" spans="1:22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</row>
    <row r="8" spans="1:221">
      <c r="A8" s="8">
        <f>B8/F2</f>
        <v>-1.7797958400896985E-2</v>
      </c>
      <c r="B8" s="7">
        <f>SUM(D8:MI8)</f>
        <v>-1393.580142790234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" si="104">HM6/HM7</f>
        <v>-7.5360902255639095</v>
      </c>
    </row>
    <row r="9" spans="1:22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</row>
    <row r="10" spans="1:221">
      <c r="GF10" t="s">
        <v>88</v>
      </c>
    </row>
    <row r="11" spans="1:221">
      <c r="GF11" t="s">
        <v>87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3"/>
  <sheetViews>
    <sheetView topLeftCell="DI1" workbookViewId="0">
      <selection activeCell="DV7" sqref="D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6">
      <c r="C2" s="1" t="s">
        <v>80</v>
      </c>
      <c r="D2" s="1" t="s">
        <v>7</v>
      </c>
      <c r="E2">
        <v>6.54</v>
      </c>
      <c r="F2">
        <f>E2*10000</f>
        <v>65400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</row>
    <row r="6" spans="1:126">
      <c r="B6" s="15">
        <f>SUM(D6:MI6)</f>
        <v>-142341.25000000003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</row>
    <row r="7" spans="1:12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</row>
    <row r="8" spans="1:126">
      <c r="A8" s="8">
        <f>B8/F2</f>
        <v>-3.7137684209192938E-2</v>
      </c>
      <c r="B8" s="7">
        <f>SUM(D8:MI8)</f>
        <v>-2428.8045472812182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" si="58">DV6/DV7</f>
        <v>-5.6230196602405034</v>
      </c>
    </row>
    <row r="9" spans="1:12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</row>
    <row r="12" spans="1:126">
      <c r="C12" s="17" t="s">
        <v>26</v>
      </c>
      <c r="D12" s="17" t="s">
        <v>27</v>
      </c>
    </row>
    <row r="13" spans="1:12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3"/>
  <sheetViews>
    <sheetView topLeftCell="DG1" workbookViewId="0">
      <selection activeCell="DV7" sqref="DV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6">
      <c r="C2" s="1" t="s">
        <v>81</v>
      </c>
      <c r="D2" s="1" t="s">
        <v>7</v>
      </c>
      <c r="E2">
        <v>10.41</v>
      </c>
      <c r="F2">
        <f>E2*10000</f>
        <v>104100</v>
      </c>
    </row>
    <row r="3" spans="1:126">
      <c r="C3" s="1" t="s">
        <v>1</v>
      </c>
    </row>
    <row r="4" spans="1:1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</row>
    <row r="5" spans="1:12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</row>
    <row r="6" spans="1:126">
      <c r="B6" s="15">
        <f>SUM(D6:MI6)</f>
        <v>-71733.419999999969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</row>
    <row r="7" spans="1:126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</row>
    <row r="8" spans="1:126">
      <c r="A8" s="8">
        <f>B8/F2</f>
        <v>-6.8320772060677885E-3</v>
      </c>
      <c r="B8" s="7">
        <f>SUM(D8:MI8)</f>
        <v>-711.21923715165678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" si="58">DV6/DV7</f>
        <v>-3.492219656660978</v>
      </c>
    </row>
    <row r="9" spans="1:126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</row>
    <row r="12" spans="1:126">
      <c r="C12" s="17" t="s">
        <v>26</v>
      </c>
      <c r="D12" s="17" t="s">
        <v>27</v>
      </c>
    </row>
    <row r="13" spans="1:12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7"/>
  <sheetViews>
    <sheetView topLeftCell="HW1" workbookViewId="0">
      <selection activeCell="IF7" sqref="IF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4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28864.460000000021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</row>
    <row r="7" spans="1:24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</row>
    <row r="8" spans="1:240">
      <c r="A8" s="8">
        <f>B8/F2</f>
        <v>6.9531770604476452E-4</v>
      </c>
      <c r="B8" s="7">
        <f>SUM(D8:MI8)</f>
        <v>6644.3169354225611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" si="114">IF6/IF7</f>
        <v>756.08431952662727</v>
      </c>
    </row>
    <row r="9" spans="1:24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</row>
    <row r="10" spans="1:240">
      <c r="B10" s="10">
        <f>B6/B8</f>
        <v>4.3442328655510343</v>
      </c>
      <c r="GS10" t="s">
        <v>85</v>
      </c>
    </row>
    <row r="12" spans="1:240">
      <c r="C12" s="17" t="s">
        <v>26</v>
      </c>
      <c r="D12" s="17" t="s">
        <v>27</v>
      </c>
    </row>
    <row r="13" spans="1:240">
      <c r="C13" s="10">
        <v>1000</v>
      </c>
      <c r="D13" s="10">
        <v>7.5910000000000002</v>
      </c>
    </row>
    <row r="14" spans="1:240">
      <c r="C14">
        <v>900</v>
      </c>
      <c r="D14">
        <v>5.9</v>
      </c>
    </row>
    <row r="15" spans="1:240">
      <c r="A15" s="1" t="s">
        <v>28</v>
      </c>
      <c r="B15" s="38">
        <v>11232</v>
      </c>
      <c r="C15">
        <v>1900</v>
      </c>
      <c r="D15">
        <v>6</v>
      </c>
    </row>
    <row r="16" spans="1:24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7"/>
  <sheetViews>
    <sheetView topLeftCell="HU1" workbookViewId="0">
      <selection activeCell="IF7" sqref="IF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40">
      <c r="C2" s="1" t="s">
        <v>17</v>
      </c>
      <c r="D2" s="1" t="s">
        <v>7</v>
      </c>
      <c r="E2">
        <v>220.9</v>
      </c>
      <c r="F2">
        <f>E2*10000</f>
        <v>2209000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59312.659999999873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</row>
    <row r="7" spans="1:24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</row>
    <row r="8" spans="1:240">
      <c r="A8" s="8">
        <f>B8/F2</f>
        <v>2.562273776400505E-3</v>
      </c>
      <c r="B8" s="7">
        <f>SUM(D8:MI8)</f>
        <v>5660.0627720687153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" si="111">IF6/IF7</f>
        <v>89.403912543153055</v>
      </c>
    </row>
    <row r="9" spans="1:24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</row>
    <row r="10" spans="1:240">
      <c r="B10" s="10">
        <f>B6/B8</f>
        <v>10.479152332496392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40">
      <c r="AB11" s="1" t="s">
        <v>61</v>
      </c>
    </row>
    <row r="13" spans="1:240">
      <c r="C13" s="17" t="s">
        <v>26</v>
      </c>
      <c r="D13" s="17" t="s">
        <v>27</v>
      </c>
      <c r="E13" s="1" t="s">
        <v>28</v>
      </c>
    </row>
    <row r="14" spans="1:24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4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4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I15"/>
  <sheetViews>
    <sheetView topLeftCell="GT1" workbookViewId="0">
      <selection activeCell="HI7" sqref="HI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7">
      <c r="C2" s="1" t="s">
        <v>33</v>
      </c>
      <c r="D2" s="1" t="s">
        <v>7</v>
      </c>
      <c r="E2">
        <v>11.94</v>
      </c>
      <c r="F2">
        <f>E2*10000</f>
        <v>119400</v>
      </c>
    </row>
    <row r="3" spans="1:217">
      <c r="C3" s="1" t="s">
        <v>1</v>
      </c>
    </row>
    <row r="4" spans="1:21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</row>
    <row r="5" spans="1:21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</row>
    <row r="6" spans="1:217">
      <c r="B6" s="15">
        <f>SUM(D6:MI6)</f>
        <v>-47790.410000000011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</row>
    <row r="7" spans="1:21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</row>
    <row r="8" spans="1:217">
      <c r="A8" s="8">
        <f>B8/F2</f>
        <v>-0.10408531695287028</v>
      </c>
      <c r="B8" s="7">
        <f>SUM(D8:MI8)</f>
        <v>-12427.786844172711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" si="102">HI6/HI7</f>
        <v>-3.2736486486486487</v>
      </c>
    </row>
    <row r="9" spans="1:21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</row>
    <row r="10" spans="1:217">
      <c r="B10">
        <f>B6/B8</f>
        <v>3.8454481557517659</v>
      </c>
      <c r="DF10" t="s">
        <v>82</v>
      </c>
    </row>
    <row r="12" spans="1:217">
      <c r="C12" s="17" t="s">
        <v>26</v>
      </c>
      <c r="D12" s="17" t="s">
        <v>27</v>
      </c>
    </row>
    <row r="13" spans="1:217">
      <c r="C13" s="10">
        <v>800</v>
      </c>
      <c r="D13" s="10">
        <v>14.318</v>
      </c>
    </row>
    <row r="14" spans="1:21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1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F17"/>
  <sheetViews>
    <sheetView topLeftCell="HT1" workbookViewId="0">
      <selection activeCell="IF7" sqref="IF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4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40">
      <c r="C3" s="1" t="s">
        <v>1</v>
      </c>
    </row>
    <row r="4" spans="1:24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</row>
    <row r="5" spans="1:24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</row>
    <row r="6" spans="1:240">
      <c r="B6" s="15">
        <f>SUM(D6:MI6)</f>
        <v>695.53999999992266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</row>
    <row r="7" spans="1:24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</row>
    <row r="8" spans="1:240">
      <c r="A8" s="8">
        <f>B8/F2</f>
        <v>-6.5820161396684901E-4</v>
      </c>
      <c r="B8" s="7">
        <f>SUM(D8:MI8)</f>
        <v>-1945.1174095948322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" si="113">IF6/IF7</f>
        <v>346.4638157894737</v>
      </c>
    </row>
    <row r="9" spans="1:24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</row>
    <row r="10" spans="1:240">
      <c r="B10">
        <f>B6/B8</f>
        <v>-0.35758252770191573</v>
      </c>
      <c r="AJ10" t="s">
        <v>65</v>
      </c>
      <c r="HN10" t="s">
        <v>90</v>
      </c>
    </row>
    <row r="12" spans="1:240">
      <c r="C12" s="17" t="s">
        <v>26</v>
      </c>
      <c r="D12" s="17" t="s">
        <v>27</v>
      </c>
      <c r="E12" s="1" t="s">
        <v>30</v>
      </c>
    </row>
    <row r="13" spans="1:24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40">
      <c r="A14" s="1" t="s">
        <v>29</v>
      </c>
      <c r="B14" s="16">
        <v>43040</v>
      </c>
      <c r="C14">
        <v>1700</v>
      </c>
      <c r="D14">
        <v>8.23</v>
      </c>
    </row>
    <row r="15" spans="1:240">
      <c r="A15" s="1" t="s">
        <v>29</v>
      </c>
      <c r="B15" s="16">
        <v>43054</v>
      </c>
      <c r="C15">
        <v>2400</v>
      </c>
      <c r="D15">
        <v>8.34</v>
      </c>
    </row>
    <row r="16" spans="1:24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2018-07-31T13:32:25Z</dcterms:modified>
</cp:coreProperties>
</file>