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540" yWindow="0" windowWidth="25600" windowHeight="16060" tabRatio="996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L8" i="20" l="1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<sst xmlns="http://schemas.openxmlformats.org/spreadsheetml/2006/main" count="310" uniqueCount="82">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</sst>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398600"/>
        <c:axId val="-2103627544"/>
      </c:lineChart>
      <c:catAx>
        <c:axId val="-200739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627544"/>
        <c:crosses val="autoZero"/>
        <c:auto val="1"/>
        <c:lblAlgn val="ctr"/>
        <c:lblOffset val="100"/>
        <c:noMultiLvlLbl val="0"/>
      </c:catAx>
      <c:valAx>
        <c:axId val="-210362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739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07816"/>
        <c:axId val="-2122284728"/>
      </c:lineChart>
      <c:catAx>
        <c:axId val="-210380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84728"/>
        <c:crosses val="autoZero"/>
        <c:auto val="1"/>
        <c:lblAlgn val="ctr"/>
        <c:lblOffset val="100"/>
        <c:noMultiLvlLbl val="0"/>
      </c:catAx>
      <c:valAx>
        <c:axId val="-212228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0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360680"/>
        <c:axId val="-2007329944"/>
      </c:lineChart>
      <c:catAx>
        <c:axId val="-200736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7329944"/>
        <c:crosses val="autoZero"/>
        <c:auto val="1"/>
        <c:lblAlgn val="ctr"/>
        <c:lblOffset val="100"/>
        <c:noMultiLvlLbl val="0"/>
      </c:catAx>
      <c:valAx>
        <c:axId val="-200732994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736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170312"/>
        <c:axId val="-2026167304"/>
      </c:barChart>
      <c:catAx>
        <c:axId val="-202617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67304"/>
        <c:crosses val="autoZero"/>
        <c:auto val="1"/>
        <c:lblAlgn val="ctr"/>
        <c:lblOffset val="100"/>
        <c:noMultiLvlLbl val="0"/>
      </c:catAx>
      <c:valAx>
        <c:axId val="-202616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41896"/>
        <c:axId val="-2025938888"/>
      </c:lineChart>
      <c:catAx>
        <c:axId val="-202594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8888"/>
        <c:crosses val="autoZero"/>
        <c:auto val="1"/>
        <c:lblAlgn val="ctr"/>
        <c:lblOffset val="100"/>
        <c:noMultiLvlLbl val="0"/>
      </c:catAx>
      <c:valAx>
        <c:axId val="-202593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4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06072"/>
        <c:axId val="-2026003064"/>
      </c:lineChart>
      <c:catAx>
        <c:axId val="-202600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03064"/>
        <c:crosses val="autoZero"/>
        <c:auto val="1"/>
        <c:lblAlgn val="ctr"/>
        <c:lblOffset val="100"/>
        <c:noMultiLvlLbl val="0"/>
      </c:catAx>
      <c:valAx>
        <c:axId val="-2026003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0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016920"/>
        <c:axId val="-2026013912"/>
      </c:barChart>
      <c:catAx>
        <c:axId val="-202601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912"/>
        <c:crosses val="autoZero"/>
        <c:auto val="1"/>
        <c:lblAlgn val="ctr"/>
        <c:lblOffset val="100"/>
        <c:noMultiLvlLbl val="0"/>
      </c:catAx>
      <c:valAx>
        <c:axId val="-202601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1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24552"/>
        <c:axId val="-2026021544"/>
      </c:lineChart>
      <c:catAx>
        <c:axId val="-202602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21544"/>
        <c:crosses val="autoZero"/>
        <c:auto val="1"/>
        <c:lblAlgn val="ctr"/>
        <c:lblOffset val="100"/>
        <c:noMultiLvlLbl val="0"/>
      </c:catAx>
      <c:valAx>
        <c:axId val="-2026021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2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10808"/>
        <c:axId val="-2026107800"/>
      </c:lineChart>
      <c:catAx>
        <c:axId val="-20261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07800"/>
        <c:crosses val="autoZero"/>
        <c:auto val="1"/>
        <c:lblAlgn val="ctr"/>
        <c:lblOffset val="100"/>
        <c:noMultiLvlLbl val="0"/>
      </c:catAx>
      <c:valAx>
        <c:axId val="-202610780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197112"/>
        <c:axId val="-2026194104"/>
      </c:barChart>
      <c:catAx>
        <c:axId val="-202619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94104"/>
        <c:crosses val="autoZero"/>
        <c:auto val="1"/>
        <c:lblAlgn val="ctr"/>
        <c:lblOffset val="100"/>
        <c:noMultiLvlLbl val="0"/>
      </c:catAx>
      <c:valAx>
        <c:axId val="-2026194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9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80552"/>
        <c:axId val="-2026277544"/>
      </c:lineChart>
      <c:catAx>
        <c:axId val="-202628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77544"/>
        <c:crosses val="autoZero"/>
        <c:auto val="1"/>
        <c:lblAlgn val="ctr"/>
        <c:lblOffset val="100"/>
        <c:noMultiLvlLbl val="0"/>
      </c:catAx>
      <c:valAx>
        <c:axId val="-202627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727912"/>
        <c:axId val="-2026672184"/>
      </c:lineChart>
      <c:catAx>
        <c:axId val="-200772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72184"/>
        <c:crosses val="autoZero"/>
        <c:auto val="1"/>
        <c:lblAlgn val="ctr"/>
        <c:lblOffset val="100"/>
        <c:noMultiLvlLbl val="0"/>
      </c:catAx>
      <c:valAx>
        <c:axId val="-20266721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772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32568"/>
        <c:axId val="-2026229560"/>
      </c:lineChart>
      <c:catAx>
        <c:axId val="-202623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9560"/>
        <c:crosses val="autoZero"/>
        <c:auto val="1"/>
        <c:lblAlgn val="ctr"/>
        <c:lblOffset val="100"/>
        <c:noMultiLvlLbl val="0"/>
      </c:catAx>
      <c:valAx>
        <c:axId val="-20262295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3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141592"/>
        <c:axId val="-2101156344"/>
      </c:barChart>
      <c:catAx>
        <c:axId val="-210114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56344"/>
        <c:crosses val="autoZero"/>
        <c:auto val="1"/>
        <c:lblAlgn val="ctr"/>
        <c:lblOffset val="100"/>
        <c:noMultiLvlLbl val="0"/>
      </c:catAx>
      <c:valAx>
        <c:axId val="-210115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14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59784"/>
        <c:axId val="-2101080888"/>
      </c:lineChart>
      <c:catAx>
        <c:axId val="-210105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080888"/>
        <c:crosses val="autoZero"/>
        <c:auto val="1"/>
        <c:lblAlgn val="ctr"/>
        <c:lblOffset val="100"/>
        <c:noMultiLvlLbl val="0"/>
      </c:catAx>
      <c:valAx>
        <c:axId val="-210108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05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440248"/>
        <c:axId val="-2100505800"/>
      </c:lineChart>
      <c:catAx>
        <c:axId val="-210044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505800"/>
        <c:crosses val="autoZero"/>
        <c:auto val="1"/>
        <c:lblAlgn val="ctr"/>
        <c:lblOffset val="100"/>
        <c:noMultiLvlLbl val="0"/>
      </c:catAx>
      <c:valAx>
        <c:axId val="-210050580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044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463800"/>
        <c:axId val="-2100422696"/>
      </c:barChart>
      <c:catAx>
        <c:axId val="-210046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422696"/>
        <c:crosses val="autoZero"/>
        <c:auto val="1"/>
        <c:lblAlgn val="ctr"/>
        <c:lblOffset val="100"/>
        <c:noMultiLvlLbl val="0"/>
      </c:catAx>
      <c:valAx>
        <c:axId val="-210042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46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354072"/>
        <c:axId val="-2100383496"/>
      </c:lineChart>
      <c:catAx>
        <c:axId val="-210035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383496"/>
        <c:crosses val="autoZero"/>
        <c:auto val="1"/>
        <c:lblAlgn val="ctr"/>
        <c:lblOffset val="100"/>
        <c:noMultiLvlLbl val="0"/>
      </c:catAx>
      <c:valAx>
        <c:axId val="-2100383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35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612664"/>
        <c:axId val="-2105281160"/>
      </c:lineChart>
      <c:catAx>
        <c:axId val="-210461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281160"/>
        <c:crosses val="autoZero"/>
        <c:auto val="1"/>
        <c:lblAlgn val="ctr"/>
        <c:lblOffset val="100"/>
        <c:noMultiLvlLbl val="0"/>
      </c:catAx>
      <c:valAx>
        <c:axId val="-2105281160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6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846664"/>
        <c:axId val="-2104816040"/>
      </c:barChart>
      <c:catAx>
        <c:axId val="-210484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816040"/>
        <c:crosses val="autoZero"/>
        <c:auto val="1"/>
        <c:lblAlgn val="ctr"/>
        <c:lblOffset val="100"/>
        <c:noMultiLvlLbl val="0"/>
      </c:catAx>
      <c:valAx>
        <c:axId val="-210481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84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478072"/>
        <c:axId val="-2104859896"/>
      </c:lineChart>
      <c:catAx>
        <c:axId val="-210547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859896"/>
        <c:crosses val="autoZero"/>
        <c:auto val="1"/>
        <c:lblAlgn val="ctr"/>
        <c:lblOffset val="100"/>
        <c:noMultiLvlLbl val="0"/>
      </c:catAx>
      <c:valAx>
        <c:axId val="-210485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47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855368"/>
        <c:axId val="-2104696392"/>
      </c:lineChart>
      <c:catAx>
        <c:axId val="-210485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696392"/>
        <c:crosses val="autoZero"/>
        <c:auto val="1"/>
        <c:lblAlgn val="ctr"/>
        <c:lblOffset val="100"/>
        <c:noMultiLvlLbl val="0"/>
      </c:catAx>
      <c:valAx>
        <c:axId val="-2104696392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85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715288"/>
        <c:axId val="-2026658536"/>
      </c:barChart>
      <c:catAx>
        <c:axId val="-202671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58536"/>
        <c:crosses val="autoZero"/>
        <c:auto val="1"/>
        <c:lblAlgn val="ctr"/>
        <c:lblOffset val="100"/>
        <c:noMultiLvlLbl val="0"/>
      </c:catAx>
      <c:valAx>
        <c:axId val="-202665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967400"/>
        <c:axId val="-2126174296"/>
      </c:barChart>
      <c:catAx>
        <c:axId val="-210496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174296"/>
        <c:crosses val="autoZero"/>
        <c:auto val="1"/>
        <c:lblAlgn val="ctr"/>
        <c:lblOffset val="100"/>
        <c:noMultiLvlLbl val="0"/>
      </c:catAx>
      <c:valAx>
        <c:axId val="-212617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96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96824"/>
        <c:axId val="-2114725960"/>
      </c:lineChart>
      <c:catAx>
        <c:axId val="-211419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725960"/>
        <c:crosses val="autoZero"/>
        <c:auto val="1"/>
        <c:lblAlgn val="ctr"/>
        <c:lblOffset val="100"/>
        <c:noMultiLvlLbl val="0"/>
      </c:catAx>
      <c:valAx>
        <c:axId val="-211472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19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99464"/>
        <c:axId val="-2114815784"/>
      </c:lineChart>
      <c:catAx>
        <c:axId val="-211429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815784"/>
        <c:crosses val="autoZero"/>
        <c:auto val="1"/>
        <c:lblAlgn val="ctr"/>
        <c:lblOffset val="100"/>
        <c:noMultiLvlLbl val="0"/>
      </c:catAx>
      <c:valAx>
        <c:axId val="-211481578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29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438584"/>
        <c:axId val="-2114322744"/>
      </c:barChart>
      <c:catAx>
        <c:axId val="-211443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322744"/>
        <c:crosses val="autoZero"/>
        <c:auto val="1"/>
        <c:lblAlgn val="ctr"/>
        <c:lblOffset val="100"/>
        <c:noMultiLvlLbl val="0"/>
      </c:catAx>
      <c:valAx>
        <c:axId val="-2114322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43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040776"/>
        <c:axId val="1760043784"/>
      </c:lineChart>
      <c:catAx>
        <c:axId val="176004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043784"/>
        <c:crosses val="autoZero"/>
        <c:auto val="1"/>
        <c:lblAlgn val="ctr"/>
        <c:lblOffset val="100"/>
        <c:noMultiLvlLbl val="0"/>
      </c:catAx>
      <c:valAx>
        <c:axId val="1760043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004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942968"/>
        <c:axId val="1759945976"/>
      </c:lineChart>
      <c:catAx>
        <c:axId val="175994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945976"/>
        <c:crosses val="autoZero"/>
        <c:auto val="1"/>
        <c:lblAlgn val="ctr"/>
        <c:lblOffset val="100"/>
        <c:noMultiLvlLbl val="0"/>
      </c:catAx>
      <c:valAx>
        <c:axId val="175994597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5994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967400"/>
        <c:axId val="1759970408"/>
      </c:barChart>
      <c:catAx>
        <c:axId val="175996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970408"/>
        <c:crosses val="autoZero"/>
        <c:auto val="1"/>
        <c:lblAlgn val="ctr"/>
        <c:lblOffset val="100"/>
        <c:noMultiLvlLbl val="0"/>
      </c:catAx>
      <c:valAx>
        <c:axId val="1759970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5996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015448"/>
        <c:axId val="1760018456"/>
      </c:lineChart>
      <c:catAx>
        <c:axId val="176001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018456"/>
        <c:crosses val="autoZero"/>
        <c:auto val="1"/>
        <c:lblAlgn val="ctr"/>
        <c:lblOffset val="100"/>
        <c:noMultiLvlLbl val="0"/>
      </c:catAx>
      <c:valAx>
        <c:axId val="176001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001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815144"/>
        <c:axId val="1759818152"/>
      </c:lineChart>
      <c:catAx>
        <c:axId val="175981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818152"/>
        <c:crosses val="autoZero"/>
        <c:auto val="1"/>
        <c:lblAlgn val="ctr"/>
        <c:lblOffset val="100"/>
        <c:noMultiLvlLbl val="0"/>
      </c:catAx>
      <c:valAx>
        <c:axId val="175981815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81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839624"/>
        <c:axId val="1759842632"/>
      </c:barChart>
      <c:catAx>
        <c:axId val="175983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842632"/>
        <c:crosses val="autoZero"/>
        <c:auto val="1"/>
        <c:lblAlgn val="ctr"/>
        <c:lblOffset val="100"/>
        <c:noMultiLvlLbl val="0"/>
      </c:catAx>
      <c:valAx>
        <c:axId val="175984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5983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354968"/>
        <c:axId val="-2007380024"/>
      </c:lineChart>
      <c:catAx>
        <c:axId val="-200735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7380024"/>
        <c:crosses val="autoZero"/>
        <c:auto val="1"/>
        <c:lblAlgn val="ctr"/>
        <c:lblOffset val="100"/>
        <c:tickLblSkip val="2"/>
        <c:noMultiLvlLbl val="0"/>
      </c:catAx>
      <c:valAx>
        <c:axId val="-200738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735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16312"/>
        <c:axId val="2129151768"/>
      </c:lineChart>
      <c:catAx>
        <c:axId val="212891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51768"/>
        <c:crosses val="autoZero"/>
        <c:auto val="1"/>
        <c:lblAlgn val="ctr"/>
        <c:lblOffset val="100"/>
        <c:noMultiLvlLbl val="0"/>
      </c:catAx>
      <c:valAx>
        <c:axId val="2129151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91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703304"/>
        <c:axId val="2043705112"/>
      </c:lineChart>
      <c:catAx>
        <c:axId val="204370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705112"/>
        <c:crosses val="autoZero"/>
        <c:auto val="1"/>
        <c:lblAlgn val="ctr"/>
        <c:lblOffset val="100"/>
        <c:noMultiLvlLbl val="0"/>
      </c:catAx>
      <c:valAx>
        <c:axId val="20437051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370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847608"/>
        <c:axId val="1759850664"/>
      </c:barChart>
      <c:catAx>
        <c:axId val="175984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850664"/>
        <c:crosses val="autoZero"/>
        <c:auto val="1"/>
        <c:lblAlgn val="ctr"/>
        <c:lblOffset val="100"/>
        <c:noMultiLvlLbl val="0"/>
      </c:catAx>
      <c:valAx>
        <c:axId val="175985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5984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906792"/>
        <c:axId val="1759909800"/>
      </c:lineChart>
      <c:catAx>
        <c:axId val="175990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909800"/>
        <c:crosses val="autoZero"/>
        <c:auto val="1"/>
        <c:lblAlgn val="ctr"/>
        <c:lblOffset val="100"/>
        <c:noMultiLvlLbl val="0"/>
      </c:catAx>
      <c:valAx>
        <c:axId val="1759909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5990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85976"/>
        <c:axId val="-2114841576"/>
      </c:lineChart>
      <c:catAx>
        <c:axId val="-211418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841576"/>
        <c:crosses val="autoZero"/>
        <c:auto val="1"/>
        <c:lblAlgn val="ctr"/>
        <c:lblOffset val="100"/>
        <c:noMultiLvlLbl val="0"/>
      </c:catAx>
      <c:valAx>
        <c:axId val="-2114841576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18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719416"/>
        <c:axId val="-2114765640"/>
      </c:barChart>
      <c:catAx>
        <c:axId val="-211471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765640"/>
        <c:crosses val="autoZero"/>
        <c:auto val="1"/>
        <c:lblAlgn val="ctr"/>
        <c:lblOffset val="100"/>
        <c:noMultiLvlLbl val="0"/>
      </c:catAx>
      <c:valAx>
        <c:axId val="-211476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71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05128"/>
        <c:axId val="-2114793560"/>
      </c:lineChart>
      <c:catAx>
        <c:axId val="-211420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793560"/>
        <c:crosses val="autoZero"/>
        <c:auto val="1"/>
        <c:lblAlgn val="ctr"/>
        <c:lblOffset val="100"/>
        <c:noMultiLvlLbl val="0"/>
      </c:catAx>
      <c:valAx>
        <c:axId val="-211479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20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072216"/>
        <c:axId val="1760075224"/>
      </c:lineChart>
      <c:catAx>
        <c:axId val="176007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075224"/>
        <c:crosses val="autoZero"/>
        <c:auto val="1"/>
        <c:lblAlgn val="ctr"/>
        <c:lblOffset val="100"/>
        <c:noMultiLvlLbl val="0"/>
      </c:catAx>
      <c:valAx>
        <c:axId val="176007522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007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096568"/>
        <c:axId val="1760099592"/>
      </c:barChart>
      <c:catAx>
        <c:axId val="176009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099592"/>
        <c:crosses val="autoZero"/>
        <c:auto val="1"/>
        <c:lblAlgn val="ctr"/>
        <c:lblOffset val="100"/>
        <c:noMultiLvlLbl val="0"/>
      </c:catAx>
      <c:valAx>
        <c:axId val="176009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009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144168"/>
        <c:axId val="1760147176"/>
      </c:lineChart>
      <c:catAx>
        <c:axId val="176014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147176"/>
        <c:crosses val="autoZero"/>
        <c:auto val="1"/>
        <c:lblAlgn val="ctr"/>
        <c:lblOffset val="100"/>
        <c:noMultiLvlLbl val="0"/>
      </c:catAx>
      <c:valAx>
        <c:axId val="1760147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014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385368"/>
        <c:axId val="-2007580520"/>
      </c:lineChart>
      <c:catAx>
        <c:axId val="-200738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7580520"/>
        <c:crosses val="autoZero"/>
        <c:auto val="1"/>
        <c:lblAlgn val="ctr"/>
        <c:lblOffset val="100"/>
        <c:tickLblSkip val="2"/>
        <c:noMultiLvlLbl val="0"/>
      </c:catAx>
      <c:valAx>
        <c:axId val="-20075805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738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192152"/>
        <c:axId val="1760195160"/>
      </c:lineChart>
      <c:catAx>
        <c:axId val="176019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195160"/>
        <c:crosses val="autoZero"/>
        <c:auto val="1"/>
        <c:lblAlgn val="ctr"/>
        <c:lblOffset val="100"/>
        <c:noMultiLvlLbl val="0"/>
      </c:catAx>
      <c:valAx>
        <c:axId val="1760195160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019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216584"/>
        <c:axId val="1760219608"/>
      </c:barChart>
      <c:catAx>
        <c:axId val="176021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219608"/>
        <c:crosses val="autoZero"/>
        <c:auto val="1"/>
        <c:lblAlgn val="ctr"/>
        <c:lblOffset val="100"/>
        <c:noMultiLvlLbl val="0"/>
      </c:catAx>
      <c:valAx>
        <c:axId val="176021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021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264184"/>
        <c:axId val="1760267192"/>
      </c:lineChart>
      <c:catAx>
        <c:axId val="176026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267192"/>
        <c:crosses val="autoZero"/>
        <c:auto val="1"/>
        <c:lblAlgn val="ctr"/>
        <c:lblOffset val="100"/>
        <c:noMultiLvlLbl val="0"/>
      </c:catAx>
      <c:valAx>
        <c:axId val="17602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026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312056"/>
        <c:axId val="1760315064"/>
      </c:lineChart>
      <c:catAx>
        <c:axId val="176031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315064"/>
        <c:crosses val="autoZero"/>
        <c:auto val="1"/>
        <c:lblAlgn val="ctr"/>
        <c:lblOffset val="100"/>
        <c:noMultiLvlLbl val="0"/>
      </c:catAx>
      <c:valAx>
        <c:axId val="176031506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031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336488"/>
        <c:axId val="1760339512"/>
      </c:barChart>
      <c:catAx>
        <c:axId val="176033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339512"/>
        <c:crosses val="autoZero"/>
        <c:auto val="1"/>
        <c:lblAlgn val="ctr"/>
        <c:lblOffset val="100"/>
        <c:noMultiLvlLbl val="0"/>
      </c:catAx>
      <c:valAx>
        <c:axId val="176033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033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382328"/>
        <c:axId val="1760385336"/>
      </c:lineChart>
      <c:catAx>
        <c:axId val="176038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385336"/>
        <c:crosses val="autoZero"/>
        <c:auto val="1"/>
        <c:lblAlgn val="ctr"/>
        <c:lblOffset val="100"/>
        <c:noMultiLvlLbl val="0"/>
      </c:catAx>
      <c:valAx>
        <c:axId val="1760385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038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430200"/>
        <c:axId val="1760433208"/>
      </c:lineChart>
      <c:catAx>
        <c:axId val="176043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433208"/>
        <c:crosses val="autoZero"/>
        <c:auto val="1"/>
        <c:lblAlgn val="ctr"/>
        <c:lblOffset val="100"/>
        <c:noMultiLvlLbl val="0"/>
      </c:catAx>
      <c:valAx>
        <c:axId val="176043320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043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455080"/>
        <c:axId val="1760458104"/>
      </c:barChart>
      <c:catAx>
        <c:axId val="176045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458104"/>
        <c:crosses val="autoZero"/>
        <c:auto val="1"/>
        <c:lblAlgn val="ctr"/>
        <c:lblOffset val="100"/>
        <c:noMultiLvlLbl val="0"/>
      </c:catAx>
      <c:valAx>
        <c:axId val="176045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04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500984"/>
        <c:axId val="1760504008"/>
      </c:lineChart>
      <c:catAx>
        <c:axId val="176050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504008"/>
        <c:crosses val="autoZero"/>
        <c:auto val="1"/>
        <c:lblAlgn val="ctr"/>
        <c:lblOffset val="100"/>
        <c:noMultiLvlLbl val="0"/>
      </c:catAx>
      <c:valAx>
        <c:axId val="1760504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050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773528"/>
        <c:axId val="1759765816"/>
      </c:lineChart>
      <c:catAx>
        <c:axId val="175977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765816"/>
        <c:crosses val="autoZero"/>
        <c:auto val="1"/>
        <c:lblAlgn val="ctr"/>
        <c:lblOffset val="100"/>
        <c:noMultiLvlLbl val="0"/>
      </c:catAx>
      <c:valAx>
        <c:axId val="175976581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5977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7274744"/>
        <c:axId val="-2007271736"/>
      </c:barChart>
      <c:catAx>
        <c:axId val="-200727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7271736"/>
        <c:crosses val="autoZero"/>
        <c:auto val="1"/>
        <c:lblAlgn val="ctr"/>
        <c:lblOffset val="100"/>
        <c:tickLblSkip val="2"/>
        <c:noMultiLvlLbl val="0"/>
      </c:catAx>
      <c:valAx>
        <c:axId val="-2007271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727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748408"/>
        <c:axId val="-2116122776"/>
      </c:barChart>
      <c:catAx>
        <c:axId val="-200974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122776"/>
        <c:crosses val="autoZero"/>
        <c:auto val="1"/>
        <c:lblAlgn val="ctr"/>
        <c:lblOffset val="100"/>
        <c:noMultiLvlLbl val="0"/>
      </c:catAx>
      <c:valAx>
        <c:axId val="-211612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74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230872"/>
        <c:axId val="-2007227864"/>
      </c:lineChart>
      <c:catAx>
        <c:axId val="-200723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7227864"/>
        <c:crosses val="autoZero"/>
        <c:auto val="1"/>
        <c:lblAlgn val="ctr"/>
        <c:lblOffset val="100"/>
        <c:noMultiLvlLbl val="0"/>
      </c:catAx>
      <c:valAx>
        <c:axId val="-200722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723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183368"/>
        <c:axId val="-2007180360"/>
      </c:lineChart>
      <c:catAx>
        <c:axId val="-200718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7180360"/>
        <c:crosses val="autoZero"/>
        <c:auto val="1"/>
        <c:lblAlgn val="ctr"/>
        <c:lblOffset val="100"/>
        <c:noMultiLvlLbl val="0"/>
      </c:catAx>
      <c:valAx>
        <c:axId val="-200718036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718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7158824"/>
        <c:axId val="-2007155816"/>
      </c:barChart>
      <c:catAx>
        <c:axId val="-200715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7155816"/>
        <c:crosses val="autoZero"/>
        <c:auto val="1"/>
        <c:lblAlgn val="ctr"/>
        <c:lblOffset val="100"/>
        <c:noMultiLvlLbl val="0"/>
      </c:catAx>
      <c:valAx>
        <c:axId val="-2007155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715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E16"/>
  <sheetViews>
    <sheetView tabSelected="1" topLeftCell="CR1" workbookViewId="0">
      <selection activeCell="DE5" sqref="DE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9">
      <c r="C2" s="1" t="s">
        <v>18</v>
      </c>
      <c r="D2" s="1" t="s">
        <v>7</v>
      </c>
      <c r="E2">
        <v>295.52</v>
      </c>
      <c r="F2">
        <f>E2*10000</f>
        <v>2955200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</row>
    <row r="6" spans="1:109">
      <c r="B6" s="15">
        <f>SUM(D6:MI6)</f>
        <v>286498.54999999993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</row>
    <row r="7" spans="1:10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</row>
    <row r="8" spans="1:109">
      <c r="A8" s="8">
        <f>B8/F2</f>
        <v>1.1377386325333512E-2</v>
      </c>
      <c r="B8" s="7">
        <f>SUM(D8:MI8)</f>
        <v>33622.452068625593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</row>
    <row r="9" spans="1:109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</row>
    <row r="10" spans="1:109">
      <c r="B10">
        <f>B6/B8</f>
        <v>8.5210486556791842</v>
      </c>
      <c r="AJ10" t="s">
        <v>66</v>
      </c>
    </row>
    <row r="12" spans="1:109">
      <c r="C12" s="17" t="s">
        <v>27</v>
      </c>
      <c r="D12" s="17" t="s">
        <v>28</v>
      </c>
      <c r="E12" s="1" t="s">
        <v>31</v>
      </c>
    </row>
    <row r="13" spans="1:109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109">
      <c r="A14" s="1" t="s">
        <v>30</v>
      </c>
      <c r="B14" s="16">
        <v>43040</v>
      </c>
      <c r="C14">
        <v>1700</v>
      </c>
      <c r="D14">
        <v>8.23</v>
      </c>
    </row>
    <row r="15" spans="1:109">
      <c r="A15" s="1" t="s">
        <v>30</v>
      </c>
      <c r="B15" s="16">
        <v>43054</v>
      </c>
      <c r="C15">
        <v>2400</v>
      </c>
      <c r="D15">
        <v>8.34</v>
      </c>
    </row>
    <row r="16" spans="1:109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4"/>
  <sheetViews>
    <sheetView topLeftCell="CW1" workbookViewId="0">
      <selection activeCell="DE5" sqref="DE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09">
      <c r="C2" s="1" t="s">
        <v>8</v>
      </c>
      <c r="D2" s="1" t="s">
        <v>7</v>
      </c>
      <c r="E2">
        <v>220.39</v>
      </c>
      <c r="F2">
        <f>E2*10000</f>
        <v>2203900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</row>
    <row r="6" spans="1:109">
      <c r="B6" s="15">
        <f>SUM(D6:MI6)</f>
        <v>-77978.929999999949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</row>
    <row r="7" spans="1:10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</row>
    <row r="8" spans="1:109">
      <c r="A8" s="8">
        <f>B8/F2</f>
        <v>-1.3510310056957317E-2</v>
      </c>
      <c r="B8" s="7">
        <f>SUM(D8:MI8)</f>
        <v>-29775.372334528231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</row>
    <row r="9" spans="1:109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</row>
    <row r="10" spans="1:109">
      <c r="T10" s="22" t="s">
        <v>50</v>
      </c>
    </row>
    <row r="13" spans="1:109">
      <c r="C13" s="1" t="s">
        <v>27</v>
      </c>
      <c r="D13" s="1" t="s">
        <v>28</v>
      </c>
      <c r="E13" s="1" t="s">
        <v>48</v>
      </c>
    </row>
    <row r="14" spans="1:109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5"/>
  <sheetViews>
    <sheetView topLeftCell="CZ1" workbookViewId="0">
      <selection activeCell="DE5" sqref="DE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9">
      <c r="C2" s="1" t="s">
        <v>9</v>
      </c>
      <c r="D2" s="1" t="s">
        <v>7</v>
      </c>
      <c r="E2">
        <v>9.6</v>
      </c>
      <c r="F2">
        <f>E2*10000</f>
        <v>96000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</row>
    <row r="6" spans="1:109">
      <c r="B6" s="15">
        <f>SUM(D6:MI6)</f>
        <v>-49312.929999999978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</row>
    <row r="7" spans="1:10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</row>
    <row r="8" spans="1:109">
      <c r="A8" s="8">
        <f>B8/F2</f>
        <v>-8.1976157470459818E-2</v>
      </c>
      <c r="B8" s="7">
        <f>SUM(D8:MI8)</f>
        <v>-7869.7111171641427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</row>
    <row r="9" spans="1:109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</row>
    <row r="12" spans="1:109">
      <c r="C12" s="1" t="s">
        <v>27</v>
      </c>
      <c r="D12" s="1" t="s">
        <v>28</v>
      </c>
      <c r="E12" s="1" t="s">
        <v>31</v>
      </c>
    </row>
    <row r="13" spans="1:109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09">
      <c r="C14" s="12"/>
      <c r="D14" s="13"/>
      <c r="E14" s="13"/>
    </row>
    <row r="15" spans="1:10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5"/>
  <sheetViews>
    <sheetView topLeftCell="CH2" workbookViewId="0">
      <selection activeCell="CQ5" sqref="CQ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5">
      <c r="C2" s="1" t="s">
        <v>15</v>
      </c>
      <c r="D2" s="1" t="s">
        <v>7</v>
      </c>
      <c r="E2">
        <v>3.89</v>
      </c>
      <c r="F2">
        <f>E2*10000</f>
        <v>38900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</row>
    <row r="6" spans="1:95">
      <c r="B6" s="15">
        <f>SUM(D6:MI6)</f>
        <v>-5747.04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</row>
    <row r="7" spans="1:9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</row>
    <row r="8" spans="1:95">
      <c r="A8" s="8">
        <f>B8/F2</f>
        <v>-1.8334148634565593E-2</v>
      </c>
      <c r="B8" s="7">
        <f>SUM(D8:MI8)</f>
        <v>-713.19838188460153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</row>
    <row r="9" spans="1:95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</row>
    <row r="10" spans="1:95">
      <c r="CD10" s="1" t="s">
        <v>78</v>
      </c>
    </row>
    <row r="14" spans="1:95">
      <c r="C14" s="1" t="s">
        <v>27</v>
      </c>
      <c r="D14" s="17" t="s">
        <v>28</v>
      </c>
      <c r="E14" s="1" t="s">
        <v>31</v>
      </c>
    </row>
    <row r="15" spans="1:95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8"/>
  <sheetViews>
    <sheetView topLeftCell="CQ1" workbookViewId="0">
      <selection activeCell="DE5" sqref="DE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</row>
    <row r="6" spans="1:109">
      <c r="B6" s="15">
        <f>SUM(D6:MI6)</f>
        <v>-50483.070000000029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</row>
    <row r="7" spans="1:10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</row>
    <row r="8" spans="1:109">
      <c r="A8" s="8">
        <f>B8/F2</f>
        <v>-1.6767668549382879E-2</v>
      </c>
      <c r="B8" s="7">
        <f>SUM(D8:MI8)</f>
        <v>-13300.114693370497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</row>
    <row r="9" spans="1:109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</row>
    <row r="14" spans="1:109">
      <c r="C14" s="1" t="s">
        <v>27</v>
      </c>
      <c r="D14" s="1" t="s">
        <v>28</v>
      </c>
      <c r="E14" s="1" t="s">
        <v>31</v>
      </c>
    </row>
    <row r="15" spans="1:109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09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5"/>
  <sheetViews>
    <sheetView topLeftCell="CX1" workbookViewId="0">
      <selection activeCell="DE5" sqref="DE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09">
      <c r="C2" s="1" t="s">
        <v>14</v>
      </c>
      <c r="D2" s="1" t="s">
        <v>7</v>
      </c>
      <c r="E2">
        <v>19.88</v>
      </c>
      <c r="F2">
        <f>E2*10000</f>
        <v>198800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</row>
    <row r="6" spans="1:109">
      <c r="B6" s="15">
        <f>SUM(D6:MI6)</f>
        <v>-10160.760000000002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</row>
    <row r="7" spans="1:10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</row>
    <row r="8" spans="1:109">
      <c r="A8" s="8">
        <f>B8/F2</f>
        <v>-1.0529328980816658E-2</v>
      </c>
      <c r="B8" s="7">
        <f>SUM(D8:MI8)</f>
        <v>-2093.2306013863517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</row>
    <row r="9" spans="1:109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</row>
    <row r="10" spans="1:109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109">
      <c r="C13" s="17" t="s">
        <v>27</v>
      </c>
      <c r="D13" s="17" t="s">
        <v>28</v>
      </c>
      <c r="E13" s="1" t="s">
        <v>36</v>
      </c>
    </row>
    <row r="14" spans="1:109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109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4"/>
  <sheetViews>
    <sheetView topLeftCell="CR1" workbookViewId="0">
      <selection activeCell="DE5" sqref="DE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09">
      <c r="C2" s="1" t="s">
        <v>16</v>
      </c>
      <c r="D2" s="1" t="s">
        <v>7</v>
      </c>
      <c r="E2">
        <v>178.53</v>
      </c>
      <c r="F2">
        <f>E2*10000</f>
        <v>1785300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</row>
    <row r="6" spans="1:109">
      <c r="B6" s="15">
        <f>SUM(D6:MI6)</f>
        <v>1438.1400000000058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</row>
    <row r="7" spans="1:10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</row>
    <row r="8" spans="1:109">
      <c r="A8" s="8">
        <f>B8/F2</f>
        <v>-5.0863146335910646E-4</v>
      </c>
      <c r="B8" s="7">
        <f>SUM(D8:MI8)</f>
        <v>-908.05975153501277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</row>
    <row r="9" spans="1:109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</row>
    <row r="10" spans="1:109">
      <c r="B10">
        <f>B6/B8</f>
        <v>-1.5837504058173801</v>
      </c>
      <c r="U10" s="1" t="s">
        <v>52</v>
      </c>
      <c r="V10" s="1" t="s">
        <v>42</v>
      </c>
    </row>
    <row r="12" spans="1:109">
      <c r="C12" s="1" t="s">
        <v>27</v>
      </c>
      <c r="D12" s="1" t="s">
        <v>28</v>
      </c>
    </row>
    <row r="13" spans="1:109">
      <c r="C13">
        <v>800</v>
      </c>
      <c r="D13">
        <v>9.1660000000000004</v>
      </c>
    </row>
    <row r="14" spans="1:109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4"/>
  <sheetViews>
    <sheetView topLeftCell="CO2" workbookViewId="0">
      <selection activeCell="DE5" sqref="DE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09">
      <c r="C2" s="1" t="s">
        <v>13</v>
      </c>
      <c r="D2" s="1" t="s">
        <v>7</v>
      </c>
      <c r="E2">
        <v>6.98</v>
      </c>
      <c r="F2">
        <f>E2*10000</f>
        <v>69800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</row>
    <row r="6" spans="1:109">
      <c r="B6" s="15">
        <f>SUM(D6:MI6)</f>
        <v>-81398.859999999942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</row>
    <row r="7" spans="1:10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</row>
    <row r="8" spans="1:109">
      <c r="A8" s="8">
        <f>B8/F2</f>
        <v>-0.11022050731665203</v>
      </c>
      <c r="B8" s="7">
        <f>SUM(D8:MI8)</f>
        <v>-7693.391410702312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</row>
    <row r="9" spans="1:109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</row>
    <row r="12" spans="1:109">
      <c r="C12" s="1" t="s">
        <v>27</v>
      </c>
      <c r="D12" s="1" t="s">
        <v>28</v>
      </c>
    </row>
    <row r="13" spans="1:109">
      <c r="C13">
        <v>400</v>
      </c>
      <c r="D13">
        <v>27.524999999999999</v>
      </c>
      <c r="G13" s="1" t="s">
        <v>32</v>
      </c>
    </row>
    <row r="14" spans="1:109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4"/>
  <sheetViews>
    <sheetView topLeftCell="CR1" workbookViewId="0">
      <selection activeCell="DE5" sqref="DE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09">
      <c r="C2" s="1" t="s">
        <v>19</v>
      </c>
      <c r="D2" s="1" t="s">
        <v>7</v>
      </c>
      <c r="E2">
        <v>19.34</v>
      </c>
      <c r="F2">
        <f>E2*10000</f>
        <v>193400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</row>
    <row r="6" spans="1:109">
      <c r="B6" s="15">
        <f>SUM(D6:MI6)</f>
        <v>-14622.379999999994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</row>
    <row r="7" spans="1:10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</row>
    <row r="8" spans="1:109">
      <c r="A8" s="8">
        <f>B8/F2</f>
        <v>-2.5924100069653615E-2</v>
      </c>
      <c r="B8" s="7">
        <f>SUM(D8:MI8)</f>
        <v>-5013.7209534710091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</row>
    <row r="9" spans="1:109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</row>
    <row r="12" spans="1:109">
      <c r="C12" s="17" t="s">
        <v>27</v>
      </c>
      <c r="D12" s="17" t="s">
        <v>28</v>
      </c>
    </row>
    <row r="13" spans="1:109">
      <c r="C13" s="10">
        <v>600</v>
      </c>
      <c r="D13" s="10">
        <v>7.2480000000000002</v>
      </c>
    </row>
    <row r="14" spans="1:109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4"/>
  <sheetViews>
    <sheetView topLeftCell="CS1" workbookViewId="0">
      <selection activeCell="DE5" sqref="DE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09">
      <c r="C2" s="1" t="s">
        <v>21</v>
      </c>
      <c r="D2" s="1" t="s">
        <v>7</v>
      </c>
      <c r="E2">
        <v>5.4</v>
      </c>
      <c r="F2">
        <f>E2*10000</f>
        <v>54000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</row>
    <row r="6" spans="1:109">
      <c r="B6" s="15">
        <f>SUM(D6:MI6)</f>
        <v>-6222.46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</row>
    <row r="7" spans="1:10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</row>
    <row r="8" spans="1:109">
      <c r="A8" s="8">
        <f>B8/F2</f>
        <v>-2.0568286433359655E-2</v>
      </c>
      <c r="B8" s="7">
        <f>SUM(D8:MI8)</f>
        <v>-1110.6874674014214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</row>
    <row r="9" spans="1:109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</row>
    <row r="12" spans="1:109">
      <c r="C12" s="17" t="s">
        <v>27</v>
      </c>
      <c r="D12" s="17" t="s">
        <v>28</v>
      </c>
    </row>
    <row r="13" spans="1:109">
      <c r="C13" s="10">
        <v>300</v>
      </c>
      <c r="D13" s="10">
        <v>8.4870000000000001</v>
      </c>
    </row>
    <row r="14" spans="1:109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3"/>
  <sheetViews>
    <sheetView topLeftCell="CB1" workbookViewId="0">
      <selection activeCell="CQ5" sqref="CQ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95">
      <c r="C2" s="1" t="s">
        <v>54</v>
      </c>
      <c r="D2" s="1" t="s">
        <v>7</v>
      </c>
      <c r="E2">
        <v>12.56</v>
      </c>
      <c r="F2">
        <f>E2*10000</f>
        <v>125600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</row>
    <row r="6" spans="1:95">
      <c r="B6" s="15">
        <f>SUM(D6:MI6)</f>
        <v>470521.65000000026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</row>
    <row r="7" spans="1:9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</row>
    <row r="8" spans="1:95">
      <c r="A8" s="8">
        <f>B8/F2</f>
        <v>6.3671184593601304E-3</v>
      </c>
      <c r="B8" s="7">
        <f>SUM(D8:MI8)</f>
        <v>799.71007849563239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</row>
    <row r="9" spans="1:95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</row>
    <row r="10" spans="1:95">
      <c r="B10">
        <f>B6/B8</f>
        <v>588.36528718647378</v>
      </c>
    </row>
    <row r="12" spans="1:95">
      <c r="C12" s="17" t="s">
        <v>27</v>
      </c>
      <c r="D12" s="17" t="s">
        <v>28</v>
      </c>
    </row>
    <row r="13" spans="1:9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5"/>
  <sheetViews>
    <sheetView topLeftCell="BM1" workbookViewId="0">
      <selection activeCell="BU5" sqref="BU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73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7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7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</row>
    <row r="5" spans="1:7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</row>
    <row r="6" spans="1:73">
      <c r="A6" s="10"/>
      <c r="B6" s="34">
        <f>SUM(D6:MI6)</f>
        <v>103422.43000000004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</row>
    <row r="7" spans="1:7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</row>
    <row r="8" spans="1:73">
      <c r="A8" s="8">
        <f>B8/F2</f>
        <v>2.9348184482185348E-3</v>
      </c>
      <c r="B8" s="7">
        <f>SUM(D8:MI8)</f>
        <v>1851.2834771362518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</row>
    <row r="9" spans="1:73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</row>
    <row r="10" spans="1:73">
      <c r="A10" s="10"/>
      <c r="B10" s="10">
        <f>B6/B8</f>
        <v>55.865258496221266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7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73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73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73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73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73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3"/>
  <sheetViews>
    <sheetView topLeftCell="BY1" workbookViewId="0">
      <selection activeCell="CL5" sqref="CL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90">
      <c r="C2" s="1" t="s">
        <v>59</v>
      </c>
      <c r="D2" s="1" t="s">
        <v>7</v>
      </c>
      <c r="E2">
        <v>7.83</v>
      </c>
      <c r="F2">
        <f>E2*10000</f>
        <v>78300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</row>
    <row r="6" spans="1:90">
      <c r="B6" s="15">
        <f>SUM(D6:MI6)</f>
        <v>1312.4000000000015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</row>
    <row r="7" spans="1:9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</row>
    <row r="8" spans="1:90">
      <c r="A8" s="8">
        <f>B8/F2</f>
        <v>-1.2326195880002936E-4</v>
      </c>
      <c r="B8" s="7">
        <f>SUM(D8:MI8)</f>
        <v>-9.6514113740422989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</row>
    <row r="9" spans="1:90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</row>
    <row r="12" spans="1:90">
      <c r="C12" s="17" t="s">
        <v>27</v>
      </c>
      <c r="D12" s="17" t="s">
        <v>28</v>
      </c>
    </row>
    <row r="13" spans="1:9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5" sqref="CE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E19"/>
  <sheetViews>
    <sheetView topLeftCell="CT2" workbookViewId="0">
      <selection activeCell="DE5" sqref="DE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9">
      <c r="C2" s="1" t="s">
        <v>20</v>
      </c>
      <c r="D2" s="1" t="s">
        <v>7</v>
      </c>
      <c r="E2">
        <v>16.73</v>
      </c>
      <c r="F2">
        <f>E2*10000</f>
        <v>167300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</row>
    <row r="6" spans="1:109">
      <c r="B6" s="15">
        <f>SUM(D6:MI6)</f>
        <v>16199.419999999989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</row>
    <row r="7" spans="1:10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</row>
    <row r="8" spans="1:109">
      <c r="A8" s="8">
        <f>B8/F2</f>
        <v>2.1280981911897191E-2</v>
      </c>
      <c r="B8" s="7">
        <f>SUM(D8:MI8)</f>
        <v>3560.3082738604003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</row>
    <row r="9" spans="1:109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</row>
    <row r="10" spans="1:109">
      <c r="B10" s="10">
        <f>B6/B8</f>
        <v>4.550004874278808</v>
      </c>
    </row>
    <row r="12" spans="1:109">
      <c r="C12" s="17" t="s">
        <v>27</v>
      </c>
      <c r="D12" s="17" t="s">
        <v>28</v>
      </c>
    </row>
    <row r="13" spans="1:109">
      <c r="C13" s="10">
        <v>400</v>
      </c>
      <c r="D13" s="10">
        <v>8.4030000000000005</v>
      </c>
    </row>
    <row r="14" spans="1:109">
      <c r="A14" s="1" t="s">
        <v>30</v>
      </c>
      <c r="B14" s="23">
        <v>42991</v>
      </c>
      <c r="C14">
        <v>2000</v>
      </c>
      <c r="D14">
        <v>4.75</v>
      </c>
    </row>
    <row r="15" spans="1:109">
      <c r="A15" s="1" t="s">
        <v>30</v>
      </c>
      <c r="B15" s="11">
        <v>42993</v>
      </c>
      <c r="C15">
        <v>2000</v>
      </c>
      <c r="D15">
        <v>4.71</v>
      </c>
    </row>
    <row r="16" spans="1:109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R15"/>
  <sheetViews>
    <sheetView topLeftCell="CG1" workbookViewId="0">
      <selection activeCell="CR5" sqref="CR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6">
      <c r="C2" s="1" t="s">
        <v>34</v>
      </c>
      <c r="D2" s="1" t="s">
        <v>7</v>
      </c>
      <c r="E2">
        <v>11.94</v>
      </c>
      <c r="F2">
        <f>E2*10000</f>
        <v>119400</v>
      </c>
    </row>
    <row r="3" spans="1:96">
      <c r="C3" s="1" t="s">
        <v>1</v>
      </c>
    </row>
    <row r="4" spans="1: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</row>
    <row r="5" spans="1:9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</row>
    <row r="6" spans="1:96">
      <c r="B6" s="15">
        <f>SUM(D6:MI6)</f>
        <v>17581.509999999995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</row>
    <row r="7" spans="1:9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</row>
    <row r="8" spans="1:96">
      <c r="A8" s="8">
        <f>B8/F2</f>
        <v>2.5427119804350685E-2</v>
      </c>
      <c r="B8" s="7">
        <f>SUM(D8:MI8)</f>
        <v>3035.9981046394719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</row>
    <row r="9" spans="1:96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</row>
    <row r="10" spans="1:96">
      <c r="B10">
        <f>B6/B8</f>
        <v>5.7910148142493059</v>
      </c>
    </row>
    <row r="12" spans="1:96">
      <c r="C12" s="17" t="s">
        <v>27</v>
      </c>
      <c r="D12" s="17" t="s">
        <v>28</v>
      </c>
    </row>
    <row r="13" spans="1:96">
      <c r="C13" s="10">
        <v>800</v>
      </c>
      <c r="D13" s="10">
        <v>14.318</v>
      </c>
    </row>
    <row r="14" spans="1:96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96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7"/>
  <sheetViews>
    <sheetView topLeftCell="CU1" workbookViewId="0">
      <selection activeCell="DE5" sqref="DE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09">
      <c r="C2" s="1" t="s">
        <v>10</v>
      </c>
      <c r="D2" s="1" t="s">
        <v>7</v>
      </c>
      <c r="E2">
        <v>955.58</v>
      </c>
      <c r="F2">
        <f>E2*10000</f>
        <v>9555800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</row>
    <row r="6" spans="1:109">
      <c r="B6" s="15">
        <f>SUM(D6:MI6)</f>
        <v>253539.19999999998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</row>
    <row r="7" spans="1:10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</row>
    <row r="8" spans="1:109">
      <c r="A8" s="8">
        <f>B8/F2</f>
        <v>4.2448881265947534E-3</v>
      </c>
      <c r="B8" s="7">
        <f>SUM(D8:MI8)</f>
        <v>40563.301960114142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" si="50">DE6/DE7</f>
        <v>29.355281207133057</v>
      </c>
    </row>
    <row r="9" spans="1:109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</row>
    <row r="10" spans="1:109">
      <c r="B10" s="10">
        <f>B6/B8</f>
        <v>6.2504576242167085</v>
      </c>
    </row>
    <row r="12" spans="1:109">
      <c r="C12" s="17" t="s">
        <v>27</v>
      </c>
      <c r="D12" s="17" t="s">
        <v>28</v>
      </c>
    </row>
    <row r="13" spans="1:109">
      <c r="C13" s="10">
        <v>1000</v>
      </c>
      <c r="D13" s="10">
        <v>7.5910000000000002</v>
      </c>
    </row>
    <row r="14" spans="1:109">
      <c r="C14">
        <v>900</v>
      </c>
      <c r="D14">
        <v>5.9</v>
      </c>
    </row>
    <row r="15" spans="1:109">
      <c r="A15" s="1" t="s">
        <v>29</v>
      </c>
      <c r="B15" s="38">
        <v>11232</v>
      </c>
      <c r="C15">
        <v>1900</v>
      </c>
      <c r="D15">
        <v>6</v>
      </c>
    </row>
    <row r="16" spans="1:109">
      <c r="A16" t="s">
        <v>79</v>
      </c>
      <c r="B16" s="2">
        <v>43090</v>
      </c>
      <c r="C16">
        <v>4400</v>
      </c>
      <c r="D16">
        <v>5.97</v>
      </c>
    </row>
    <row r="17" spans="1:5">
      <c r="A17" t="s">
        <v>71</v>
      </c>
      <c r="B17" s="2">
        <v>43102</v>
      </c>
      <c r="C17">
        <v>4400</v>
      </c>
      <c r="D17">
        <v>6.44</v>
      </c>
      <c r="E17" s="1" t="s">
        <v>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E17"/>
  <sheetViews>
    <sheetView topLeftCell="CW1" workbookViewId="0">
      <selection activeCell="DE5" sqref="DE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9">
      <c r="C2" s="1" t="s">
        <v>17</v>
      </c>
      <c r="D2" s="1" t="s">
        <v>7</v>
      </c>
      <c r="E2">
        <v>220.9</v>
      </c>
      <c r="F2">
        <f>E2*10000</f>
        <v>2209000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</row>
    <row r="6" spans="1:109">
      <c r="B6" s="15">
        <f>SUM(D6:MI6)</f>
        <v>224851.03000000006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</row>
    <row r="7" spans="1:10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</row>
    <row r="8" spans="1:109">
      <c r="A8" s="8">
        <f>B8/F2</f>
        <v>1.154442965500877E-2</v>
      </c>
      <c r="B8" s="7">
        <f>SUM(D8:MI8)</f>
        <v>25501.645107914374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</row>
    <row r="9" spans="1:109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</row>
    <row r="10" spans="1:109">
      <c r="B10" s="10">
        <f>B6/B8</f>
        <v>8.8171186230733838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109">
      <c r="AB11" s="1" t="s">
        <v>62</v>
      </c>
    </row>
    <row r="13" spans="1:109">
      <c r="C13" s="17" t="s">
        <v>27</v>
      </c>
      <c r="D13" s="17" t="s">
        <v>28</v>
      </c>
      <c r="E13" s="1" t="s">
        <v>29</v>
      </c>
    </row>
    <row r="14" spans="1:109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109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109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E20"/>
  <sheetViews>
    <sheetView topLeftCell="CS2" workbookViewId="0">
      <selection activeCell="DE5" sqref="DE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0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</row>
    <row r="6" spans="1:109">
      <c r="B6" s="15">
        <f>SUM(D6:MI6)</f>
        <v>25556.200000000012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</row>
    <row r="7" spans="1:10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</row>
    <row r="8" spans="1:109">
      <c r="A8" s="8">
        <f>B8/F2</f>
        <v>2.3343494270813666E-2</v>
      </c>
      <c r="B8" s="7">
        <f>SUM(D8:MI8)</f>
        <v>2210.6289074460542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</row>
    <row r="9" spans="1:109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</row>
    <row r="10" spans="1:109">
      <c r="B10">
        <f>B6/B8</f>
        <v>11.560601561808562</v>
      </c>
    </row>
    <row r="16" spans="1:109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4"/>
  <sheetViews>
    <sheetView topLeftCell="CV1" workbookViewId="0">
      <selection activeCell="DE5" sqref="DE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9">
      <c r="C2" s="1" t="s">
        <v>11</v>
      </c>
      <c r="D2" s="1" t="s">
        <v>7</v>
      </c>
      <c r="E2">
        <v>4.05</v>
      </c>
      <c r="F2">
        <f>E2*10000</f>
        <v>40500</v>
      </c>
    </row>
    <row r="3" spans="1:109">
      <c r="C3" s="1" t="s">
        <v>1</v>
      </c>
    </row>
    <row r="4" spans="1:10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</row>
    <row r="5" spans="1:1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</row>
    <row r="6" spans="1:109" s="27" customFormat="1">
      <c r="B6" s="28">
        <f>SUM(D6:MI6)</f>
        <v>-12761.009999999997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</row>
    <row r="7" spans="1:10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</row>
    <row r="8" spans="1:109">
      <c r="A8" s="8">
        <f>B8/F2</f>
        <v>-2.5020983534605547E-2</v>
      </c>
      <c r="B8" s="7">
        <f>SUM(D8:MI8)</f>
        <v>-1013.3498331515246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</row>
    <row r="9" spans="1:109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</row>
    <row r="10" spans="1:109">
      <c r="B10" s="10">
        <f>B6/B8</f>
        <v>12.592896927128484</v>
      </c>
    </row>
    <row r="12" spans="1:109">
      <c r="C12" s="17" t="s">
        <v>27</v>
      </c>
      <c r="D12" s="17" t="s">
        <v>28</v>
      </c>
    </row>
    <row r="13" spans="1:109">
      <c r="C13" s="10">
        <v>300</v>
      </c>
      <c r="D13" s="10">
        <v>27.286999999999999</v>
      </c>
    </row>
    <row r="14" spans="1:109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2018-01-15T09:25:59Z</dcterms:modified>
</cp:coreProperties>
</file>