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23" l="1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<sst xmlns="http://schemas.openxmlformats.org/spreadsheetml/2006/main" count="324" uniqueCount="84">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</sst>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48728"/>
        <c:axId val="2086273560"/>
      </c:lineChart>
      <c:catAx>
        <c:axId val="-21067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73560"/>
        <c:crosses val="autoZero"/>
        <c:auto val="1"/>
        <c:lblAlgn val="ctr"/>
        <c:lblOffset val="100"/>
        <c:noMultiLvlLbl val="0"/>
      </c:catAx>
      <c:valAx>
        <c:axId val="208627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4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9864"/>
        <c:axId val="-1996699896"/>
      </c:lineChart>
      <c:catAx>
        <c:axId val="21329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99896"/>
        <c:crosses val="autoZero"/>
        <c:auto val="1"/>
        <c:lblAlgn val="ctr"/>
        <c:lblOffset val="100"/>
        <c:noMultiLvlLbl val="0"/>
      </c:catAx>
      <c:valAx>
        <c:axId val="-199669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8424"/>
        <c:axId val="2093367000"/>
      </c:lineChart>
      <c:catAx>
        <c:axId val="21334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7000"/>
        <c:crosses val="autoZero"/>
        <c:auto val="1"/>
        <c:lblAlgn val="ctr"/>
        <c:lblOffset val="100"/>
        <c:noMultiLvlLbl val="0"/>
      </c:catAx>
      <c:valAx>
        <c:axId val="209336700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0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15480"/>
        <c:axId val="2093528952"/>
      </c:barChart>
      <c:catAx>
        <c:axId val="213291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8952"/>
        <c:crosses val="autoZero"/>
        <c:auto val="1"/>
        <c:lblAlgn val="ctr"/>
        <c:lblOffset val="100"/>
        <c:noMultiLvlLbl val="0"/>
      </c:catAx>
      <c:valAx>
        <c:axId val="209352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1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63288"/>
        <c:axId val="-2086265368"/>
      </c:lineChart>
      <c:catAx>
        <c:axId val="-20859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265368"/>
        <c:crosses val="autoZero"/>
        <c:auto val="1"/>
        <c:lblAlgn val="ctr"/>
        <c:lblOffset val="100"/>
        <c:noMultiLvlLbl val="0"/>
      </c:catAx>
      <c:valAx>
        <c:axId val="-208626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56760"/>
        <c:axId val="-2086453752"/>
      </c:lineChart>
      <c:catAx>
        <c:axId val="-20864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53752"/>
        <c:crosses val="autoZero"/>
        <c:auto val="1"/>
        <c:lblAlgn val="ctr"/>
        <c:lblOffset val="100"/>
        <c:noMultiLvlLbl val="0"/>
      </c:catAx>
      <c:valAx>
        <c:axId val="-2086453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4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95656"/>
        <c:axId val="2133237544"/>
      </c:barChart>
      <c:catAx>
        <c:axId val="213289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37544"/>
        <c:crosses val="autoZero"/>
        <c:auto val="1"/>
        <c:lblAlgn val="ctr"/>
        <c:lblOffset val="100"/>
        <c:noMultiLvlLbl val="0"/>
      </c:catAx>
      <c:valAx>
        <c:axId val="213323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9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5592"/>
        <c:axId val="2093194120"/>
      </c:lineChart>
      <c:catAx>
        <c:axId val="20932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94120"/>
        <c:crosses val="autoZero"/>
        <c:auto val="1"/>
        <c:lblAlgn val="ctr"/>
        <c:lblOffset val="100"/>
        <c:noMultiLvlLbl val="0"/>
      </c:catAx>
      <c:valAx>
        <c:axId val="209319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3208"/>
        <c:axId val="2133194712"/>
      </c:lineChart>
      <c:catAx>
        <c:axId val="20929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94712"/>
        <c:crosses val="autoZero"/>
        <c:auto val="1"/>
        <c:lblAlgn val="ctr"/>
        <c:lblOffset val="100"/>
        <c:noMultiLvlLbl val="0"/>
      </c:catAx>
      <c:valAx>
        <c:axId val="21331947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6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22936"/>
        <c:axId val="2093098936"/>
      </c:barChart>
      <c:catAx>
        <c:axId val="209362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98936"/>
        <c:crosses val="autoZero"/>
        <c:auto val="1"/>
        <c:lblAlgn val="ctr"/>
        <c:lblOffset val="100"/>
        <c:noMultiLvlLbl val="0"/>
      </c:catAx>
      <c:valAx>
        <c:axId val="209309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2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5144"/>
        <c:axId val="2093804296"/>
      </c:lineChart>
      <c:catAx>
        <c:axId val="20937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4296"/>
        <c:crosses val="autoZero"/>
        <c:auto val="1"/>
        <c:lblAlgn val="ctr"/>
        <c:lblOffset val="100"/>
        <c:noMultiLvlLbl val="0"/>
      </c:catAx>
      <c:valAx>
        <c:axId val="209380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61640"/>
        <c:axId val="-2003870392"/>
      </c:lineChart>
      <c:catAx>
        <c:axId val="-200436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70392"/>
        <c:crosses val="autoZero"/>
        <c:auto val="1"/>
        <c:lblAlgn val="ctr"/>
        <c:lblOffset val="100"/>
        <c:noMultiLvlLbl val="0"/>
      </c:catAx>
      <c:valAx>
        <c:axId val="-2003870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3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7432"/>
        <c:axId val="2133786232"/>
      </c:lineChart>
      <c:catAx>
        <c:axId val="20929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6232"/>
        <c:crosses val="autoZero"/>
        <c:auto val="1"/>
        <c:lblAlgn val="ctr"/>
        <c:lblOffset val="100"/>
        <c:noMultiLvlLbl val="0"/>
      </c:catAx>
      <c:valAx>
        <c:axId val="21337862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69560"/>
        <c:axId val="-1996595752"/>
      </c:barChart>
      <c:catAx>
        <c:axId val="-199666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95752"/>
        <c:crosses val="autoZero"/>
        <c:auto val="1"/>
        <c:lblAlgn val="ctr"/>
        <c:lblOffset val="100"/>
        <c:noMultiLvlLbl val="0"/>
      </c:catAx>
      <c:valAx>
        <c:axId val="-199659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6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7304"/>
        <c:axId val="-1997103224"/>
      </c:lineChart>
      <c:catAx>
        <c:axId val="209325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03224"/>
        <c:crosses val="autoZero"/>
        <c:auto val="1"/>
        <c:lblAlgn val="ctr"/>
        <c:lblOffset val="100"/>
        <c:noMultiLvlLbl val="0"/>
      </c:catAx>
      <c:valAx>
        <c:axId val="-199710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5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68040"/>
        <c:axId val="2093200136"/>
      </c:lineChart>
      <c:catAx>
        <c:axId val="-19969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0136"/>
        <c:crosses val="autoZero"/>
        <c:auto val="1"/>
        <c:lblAlgn val="ctr"/>
        <c:lblOffset val="100"/>
        <c:noMultiLvlLbl val="0"/>
      </c:catAx>
      <c:valAx>
        <c:axId val="20932001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10296"/>
        <c:axId val="-1997466200"/>
      </c:barChart>
      <c:catAx>
        <c:axId val="-19970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66200"/>
        <c:crosses val="autoZero"/>
        <c:auto val="1"/>
        <c:lblAlgn val="ctr"/>
        <c:lblOffset val="100"/>
        <c:noMultiLvlLbl val="0"/>
      </c:catAx>
      <c:valAx>
        <c:axId val="-19974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1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04808"/>
        <c:axId val="-2004152424"/>
      </c:lineChart>
      <c:catAx>
        <c:axId val="208580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52424"/>
        <c:crosses val="autoZero"/>
        <c:auto val="1"/>
        <c:lblAlgn val="ctr"/>
        <c:lblOffset val="100"/>
        <c:noMultiLvlLbl val="0"/>
      </c:catAx>
      <c:valAx>
        <c:axId val="-200415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0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55976"/>
        <c:axId val="2086567320"/>
      </c:lineChart>
      <c:catAx>
        <c:axId val="20922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67320"/>
        <c:crosses val="autoZero"/>
        <c:auto val="1"/>
        <c:lblAlgn val="ctr"/>
        <c:lblOffset val="100"/>
        <c:noMultiLvlLbl val="0"/>
      </c:catAx>
      <c:valAx>
        <c:axId val="20865673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09464"/>
        <c:axId val="2085671048"/>
      </c:barChart>
      <c:catAx>
        <c:axId val="-20047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71048"/>
        <c:crosses val="autoZero"/>
        <c:auto val="1"/>
        <c:lblAlgn val="ctr"/>
        <c:lblOffset val="100"/>
        <c:noMultiLvlLbl val="0"/>
      </c:catAx>
      <c:valAx>
        <c:axId val="208567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0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9464"/>
        <c:axId val="-2004029032"/>
      </c:lineChart>
      <c:catAx>
        <c:axId val="208661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29032"/>
        <c:crosses val="autoZero"/>
        <c:auto val="1"/>
        <c:lblAlgn val="ctr"/>
        <c:lblOffset val="100"/>
        <c:noMultiLvlLbl val="0"/>
      </c:catAx>
      <c:valAx>
        <c:axId val="-200402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6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46456"/>
        <c:axId val="-2004743448"/>
      </c:lineChart>
      <c:catAx>
        <c:axId val="-20047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43448"/>
        <c:crosses val="autoZero"/>
        <c:auto val="1"/>
        <c:lblAlgn val="ctr"/>
        <c:lblOffset val="100"/>
        <c:noMultiLvlLbl val="0"/>
      </c:catAx>
      <c:valAx>
        <c:axId val="-20047434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7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99736"/>
        <c:axId val="2120947128"/>
      </c:barChart>
      <c:catAx>
        <c:axId val="20857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47128"/>
        <c:crosses val="autoZero"/>
        <c:auto val="1"/>
        <c:lblAlgn val="ctr"/>
        <c:lblOffset val="100"/>
        <c:noMultiLvlLbl val="0"/>
      </c:catAx>
      <c:valAx>
        <c:axId val="212094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28952"/>
        <c:axId val="-2004028440"/>
      </c:barChart>
      <c:catAx>
        <c:axId val="-200472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28440"/>
        <c:crosses val="autoZero"/>
        <c:auto val="1"/>
        <c:lblAlgn val="ctr"/>
        <c:lblOffset val="100"/>
        <c:noMultiLvlLbl val="0"/>
      </c:catAx>
      <c:valAx>
        <c:axId val="-200402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2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23336"/>
        <c:axId val="2093262248"/>
      </c:lineChart>
      <c:catAx>
        <c:axId val="213322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2248"/>
        <c:crosses val="autoZero"/>
        <c:auto val="1"/>
        <c:lblAlgn val="ctr"/>
        <c:lblOffset val="100"/>
        <c:noMultiLvlLbl val="0"/>
      </c:catAx>
      <c:valAx>
        <c:axId val="209326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2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0248"/>
        <c:axId val="2093226632"/>
      </c:lineChart>
      <c:catAx>
        <c:axId val="209384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6632"/>
        <c:crosses val="autoZero"/>
        <c:auto val="1"/>
        <c:lblAlgn val="ctr"/>
        <c:lblOffset val="100"/>
        <c:noMultiLvlLbl val="0"/>
      </c:catAx>
      <c:valAx>
        <c:axId val="20932266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4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6328"/>
        <c:axId val="2093105272"/>
      </c:barChart>
      <c:catAx>
        <c:axId val="20931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05272"/>
        <c:crosses val="autoZero"/>
        <c:auto val="1"/>
        <c:lblAlgn val="ctr"/>
        <c:lblOffset val="100"/>
        <c:noMultiLvlLbl val="0"/>
      </c:catAx>
      <c:valAx>
        <c:axId val="209310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8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68008"/>
        <c:axId val="-2004258184"/>
      </c:lineChart>
      <c:catAx>
        <c:axId val="-200436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58184"/>
        <c:crosses val="autoZero"/>
        <c:auto val="1"/>
        <c:lblAlgn val="ctr"/>
        <c:lblOffset val="100"/>
        <c:noMultiLvlLbl val="0"/>
      </c:catAx>
      <c:valAx>
        <c:axId val="-200425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6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82856"/>
        <c:axId val="-2004866440"/>
      </c:lineChart>
      <c:catAx>
        <c:axId val="20864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66440"/>
        <c:crosses val="autoZero"/>
        <c:auto val="1"/>
        <c:lblAlgn val="ctr"/>
        <c:lblOffset val="100"/>
        <c:noMultiLvlLbl val="0"/>
      </c:catAx>
      <c:valAx>
        <c:axId val="-20048664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33112"/>
        <c:axId val="2085759432"/>
      </c:barChart>
      <c:catAx>
        <c:axId val="208643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59432"/>
        <c:crosses val="autoZero"/>
        <c:auto val="1"/>
        <c:lblAlgn val="ctr"/>
        <c:lblOffset val="100"/>
        <c:noMultiLvlLbl val="0"/>
      </c:catAx>
      <c:valAx>
        <c:axId val="20857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3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25880"/>
        <c:axId val="-2004595336"/>
      </c:lineChart>
      <c:catAx>
        <c:axId val="-200392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95336"/>
        <c:crosses val="autoZero"/>
        <c:auto val="1"/>
        <c:lblAlgn val="ctr"/>
        <c:lblOffset val="100"/>
        <c:noMultiLvlLbl val="0"/>
      </c:catAx>
      <c:valAx>
        <c:axId val="-200459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2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21832"/>
        <c:axId val="2085828376"/>
      </c:lineChart>
      <c:catAx>
        <c:axId val="21202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28376"/>
        <c:crosses val="autoZero"/>
        <c:auto val="1"/>
        <c:lblAlgn val="ctr"/>
        <c:lblOffset val="100"/>
        <c:noMultiLvlLbl val="0"/>
      </c:catAx>
      <c:valAx>
        <c:axId val="208582837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37144"/>
        <c:axId val="-2004606120"/>
      </c:barChart>
      <c:catAx>
        <c:axId val="20857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06120"/>
        <c:crosses val="autoZero"/>
        <c:auto val="1"/>
        <c:lblAlgn val="ctr"/>
        <c:lblOffset val="100"/>
        <c:noMultiLvlLbl val="0"/>
      </c:catAx>
      <c:valAx>
        <c:axId val="-200460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62520"/>
        <c:axId val="-2004059880"/>
      </c:lineChart>
      <c:catAx>
        <c:axId val="-20040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59880"/>
        <c:crosses val="autoZero"/>
        <c:auto val="1"/>
        <c:lblAlgn val="ctr"/>
        <c:lblOffset val="100"/>
        <c:noMultiLvlLbl val="0"/>
      </c:catAx>
      <c:valAx>
        <c:axId val="-200405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6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40728"/>
        <c:axId val="-1997180952"/>
      </c:lineChart>
      <c:catAx>
        <c:axId val="20930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80952"/>
        <c:crosses val="autoZero"/>
        <c:auto val="1"/>
        <c:lblAlgn val="ctr"/>
        <c:lblOffset val="100"/>
        <c:noMultiLvlLbl val="0"/>
      </c:catAx>
      <c:valAx>
        <c:axId val="-199718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4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15720"/>
        <c:axId val="2093419992"/>
      </c:lineChart>
      <c:catAx>
        <c:axId val="-19973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19992"/>
        <c:crosses val="autoZero"/>
        <c:auto val="1"/>
        <c:lblAlgn val="ctr"/>
        <c:lblOffset val="100"/>
        <c:noMultiLvlLbl val="0"/>
      </c:catAx>
      <c:valAx>
        <c:axId val="20934199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31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96200"/>
        <c:axId val="2093479656"/>
      </c:barChart>
      <c:catAx>
        <c:axId val="20935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79656"/>
        <c:crosses val="autoZero"/>
        <c:auto val="1"/>
        <c:lblAlgn val="ctr"/>
        <c:lblOffset val="100"/>
        <c:noMultiLvlLbl val="0"/>
      </c:catAx>
      <c:valAx>
        <c:axId val="209347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9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19368"/>
        <c:axId val="2085749048"/>
      </c:lineChart>
      <c:catAx>
        <c:axId val="-20047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49048"/>
        <c:crosses val="autoZero"/>
        <c:auto val="1"/>
        <c:lblAlgn val="ctr"/>
        <c:lblOffset val="100"/>
        <c:noMultiLvlLbl val="0"/>
      </c:catAx>
      <c:valAx>
        <c:axId val="208574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40072"/>
        <c:axId val="-2106783144"/>
      </c:lineChart>
      <c:catAx>
        <c:axId val="-20047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3144"/>
        <c:crosses val="autoZero"/>
        <c:auto val="1"/>
        <c:lblAlgn val="ctr"/>
        <c:lblOffset val="100"/>
        <c:noMultiLvlLbl val="0"/>
      </c:catAx>
      <c:valAx>
        <c:axId val="-210678314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69320"/>
        <c:axId val="-2003876600"/>
      </c:barChart>
      <c:catAx>
        <c:axId val="208586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76600"/>
        <c:crosses val="autoZero"/>
        <c:auto val="1"/>
        <c:lblAlgn val="ctr"/>
        <c:lblOffset val="100"/>
        <c:noMultiLvlLbl val="0"/>
      </c:catAx>
      <c:valAx>
        <c:axId val="-200387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6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32440"/>
        <c:axId val="2133043816"/>
      </c:lineChart>
      <c:catAx>
        <c:axId val="209353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43816"/>
        <c:crosses val="autoZero"/>
        <c:auto val="1"/>
        <c:lblAlgn val="ctr"/>
        <c:lblOffset val="100"/>
        <c:noMultiLvlLbl val="0"/>
      </c:catAx>
      <c:valAx>
        <c:axId val="21330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3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1528"/>
        <c:axId val="2133387880"/>
      </c:lineChart>
      <c:catAx>
        <c:axId val="20938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87880"/>
        <c:crosses val="autoZero"/>
        <c:auto val="1"/>
        <c:lblAlgn val="ctr"/>
        <c:lblOffset val="100"/>
        <c:noMultiLvlLbl val="0"/>
      </c:catAx>
      <c:valAx>
        <c:axId val="21333878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8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35688"/>
        <c:axId val="2093639640"/>
      </c:barChart>
      <c:catAx>
        <c:axId val="213353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9640"/>
        <c:crosses val="autoZero"/>
        <c:auto val="1"/>
        <c:lblAlgn val="ctr"/>
        <c:lblOffset val="100"/>
        <c:noMultiLvlLbl val="0"/>
      </c:catAx>
      <c:valAx>
        <c:axId val="209363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3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4776"/>
        <c:axId val="2133207080"/>
      </c:lineChart>
      <c:catAx>
        <c:axId val="-199750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7080"/>
        <c:crosses val="autoZero"/>
        <c:auto val="1"/>
        <c:lblAlgn val="ctr"/>
        <c:lblOffset val="100"/>
        <c:noMultiLvlLbl val="0"/>
      </c:catAx>
      <c:valAx>
        <c:axId val="213320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0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94040"/>
        <c:axId val="-2004117048"/>
      </c:lineChart>
      <c:catAx>
        <c:axId val="-210679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17048"/>
        <c:crosses val="autoZero"/>
        <c:auto val="1"/>
        <c:lblAlgn val="ctr"/>
        <c:lblOffset val="100"/>
        <c:noMultiLvlLbl val="0"/>
      </c:catAx>
      <c:valAx>
        <c:axId val="-200411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9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25768"/>
        <c:axId val="-1996732632"/>
      </c:lineChart>
      <c:catAx>
        <c:axId val="20938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32632"/>
        <c:crosses val="autoZero"/>
        <c:auto val="1"/>
        <c:lblAlgn val="ctr"/>
        <c:lblOffset val="100"/>
        <c:noMultiLvlLbl val="0"/>
      </c:catAx>
      <c:valAx>
        <c:axId val="-19967326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8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65592"/>
        <c:axId val="2133078392"/>
      </c:barChart>
      <c:catAx>
        <c:axId val="209306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78392"/>
        <c:crosses val="autoZero"/>
        <c:auto val="1"/>
        <c:lblAlgn val="ctr"/>
        <c:lblOffset val="100"/>
        <c:noMultiLvlLbl val="0"/>
      </c:catAx>
      <c:valAx>
        <c:axId val="213307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6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88680"/>
        <c:axId val="-1996585736"/>
      </c:lineChart>
      <c:catAx>
        <c:axId val="-19965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85736"/>
        <c:crosses val="autoZero"/>
        <c:auto val="1"/>
        <c:lblAlgn val="ctr"/>
        <c:lblOffset val="100"/>
        <c:noMultiLvlLbl val="0"/>
      </c:catAx>
      <c:valAx>
        <c:axId val="-199658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8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8872"/>
        <c:axId val="-1997033208"/>
      </c:lineChart>
      <c:catAx>
        <c:axId val="209298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33208"/>
        <c:crosses val="autoZero"/>
        <c:auto val="1"/>
        <c:lblAlgn val="ctr"/>
        <c:lblOffset val="100"/>
        <c:noMultiLvlLbl val="0"/>
      </c:catAx>
      <c:valAx>
        <c:axId val="-1997033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8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50248"/>
        <c:axId val="2093338952"/>
      </c:barChart>
      <c:catAx>
        <c:axId val="-199685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8952"/>
        <c:crosses val="autoZero"/>
        <c:auto val="1"/>
        <c:lblAlgn val="ctr"/>
        <c:lblOffset val="100"/>
        <c:noMultiLvlLbl val="0"/>
      </c:catAx>
      <c:valAx>
        <c:axId val="209333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5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75176"/>
        <c:axId val="2057625112"/>
      </c:lineChart>
      <c:catAx>
        <c:axId val="-20858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25112"/>
        <c:crosses val="autoZero"/>
        <c:auto val="1"/>
        <c:lblAlgn val="ctr"/>
        <c:lblOffset val="100"/>
        <c:noMultiLvlLbl val="0"/>
      </c:catAx>
      <c:valAx>
        <c:axId val="205762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50936"/>
        <c:axId val="-2086664936"/>
      </c:lineChart>
      <c:catAx>
        <c:axId val="20580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64936"/>
        <c:crosses val="autoZero"/>
        <c:auto val="1"/>
        <c:lblAlgn val="ctr"/>
        <c:lblOffset val="100"/>
        <c:noMultiLvlLbl val="0"/>
      </c:catAx>
      <c:valAx>
        <c:axId val="-208666493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05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70376"/>
        <c:axId val="-2085967432"/>
      </c:barChart>
      <c:catAx>
        <c:axId val="-20859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67432"/>
        <c:crosses val="autoZero"/>
        <c:auto val="1"/>
        <c:lblAlgn val="ctr"/>
        <c:lblOffset val="100"/>
        <c:noMultiLvlLbl val="0"/>
      </c:catAx>
      <c:valAx>
        <c:axId val="-208596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23496"/>
        <c:axId val="-2084404440"/>
      </c:lineChart>
      <c:catAx>
        <c:axId val="-20844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04440"/>
        <c:crosses val="autoZero"/>
        <c:auto val="1"/>
        <c:lblAlgn val="ctr"/>
        <c:lblOffset val="100"/>
        <c:noMultiLvlLbl val="0"/>
      </c:catAx>
      <c:valAx>
        <c:axId val="-208440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68072"/>
        <c:axId val="-2085780840"/>
      </c:lineChart>
      <c:catAx>
        <c:axId val="-20843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80840"/>
        <c:crosses val="autoZero"/>
        <c:auto val="1"/>
        <c:lblAlgn val="ctr"/>
        <c:lblOffset val="100"/>
        <c:noMultiLvlLbl val="0"/>
      </c:catAx>
      <c:valAx>
        <c:axId val="-20857808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6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37624"/>
        <c:axId val="-2004628120"/>
      </c:barChart>
      <c:catAx>
        <c:axId val="-20047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28120"/>
        <c:crosses val="autoZero"/>
        <c:auto val="1"/>
        <c:lblAlgn val="ctr"/>
        <c:lblOffset val="100"/>
        <c:noMultiLvlLbl val="0"/>
      </c:catAx>
      <c:valAx>
        <c:axId val="-200462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3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553592"/>
        <c:axId val="-2084429208"/>
      </c:barChart>
      <c:catAx>
        <c:axId val="-208355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29208"/>
        <c:crosses val="autoZero"/>
        <c:auto val="1"/>
        <c:lblAlgn val="ctr"/>
        <c:lblOffset val="100"/>
        <c:noMultiLvlLbl val="0"/>
      </c:catAx>
      <c:valAx>
        <c:axId val="-208442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55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2840"/>
        <c:axId val="2093352824"/>
      </c:lineChart>
      <c:catAx>
        <c:axId val="213303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2824"/>
        <c:crosses val="autoZero"/>
        <c:auto val="1"/>
        <c:lblAlgn val="ctr"/>
        <c:lblOffset val="100"/>
        <c:noMultiLvlLbl val="0"/>
      </c:catAx>
      <c:valAx>
        <c:axId val="209335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3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84968"/>
        <c:axId val="-1996593640"/>
      </c:lineChart>
      <c:catAx>
        <c:axId val="-19969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93640"/>
        <c:crosses val="autoZero"/>
        <c:auto val="1"/>
        <c:lblAlgn val="ctr"/>
        <c:lblOffset val="100"/>
        <c:noMultiLvlLbl val="0"/>
      </c:catAx>
      <c:valAx>
        <c:axId val="-199659364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8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01688"/>
        <c:axId val="2093490600"/>
      </c:barChart>
      <c:catAx>
        <c:axId val="209380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0600"/>
        <c:crosses val="autoZero"/>
        <c:auto val="1"/>
        <c:lblAlgn val="ctr"/>
        <c:lblOffset val="100"/>
        <c:noMultiLvlLbl val="0"/>
      </c:catAx>
      <c:valAx>
        <c:axId val="209349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0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55144"/>
        <c:axId val="2133558408"/>
      </c:lineChart>
      <c:catAx>
        <c:axId val="213315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8408"/>
        <c:crosses val="autoZero"/>
        <c:auto val="1"/>
        <c:lblAlgn val="ctr"/>
        <c:lblOffset val="100"/>
        <c:noMultiLvlLbl val="0"/>
      </c:catAx>
      <c:valAx>
        <c:axId val="213355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5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57960"/>
        <c:axId val="2132940344"/>
      </c:lineChart>
      <c:catAx>
        <c:axId val="209295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40344"/>
        <c:crosses val="autoZero"/>
        <c:auto val="1"/>
        <c:lblAlgn val="ctr"/>
        <c:lblOffset val="100"/>
        <c:noMultiLvlLbl val="0"/>
      </c:catAx>
      <c:valAx>
        <c:axId val="21329403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5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60104"/>
        <c:axId val="-1997436424"/>
      </c:barChart>
      <c:catAx>
        <c:axId val="21334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6424"/>
        <c:crosses val="autoZero"/>
        <c:auto val="1"/>
        <c:lblAlgn val="ctr"/>
        <c:lblOffset val="100"/>
        <c:noMultiLvlLbl val="0"/>
      </c:catAx>
      <c:valAx>
        <c:axId val="-199743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6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73624"/>
        <c:axId val="2093149960"/>
      </c:lineChart>
      <c:catAx>
        <c:axId val="20934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49960"/>
        <c:crosses val="autoZero"/>
        <c:auto val="1"/>
        <c:lblAlgn val="ctr"/>
        <c:lblOffset val="100"/>
        <c:tickLblSkip val="2"/>
        <c:noMultiLvlLbl val="0"/>
      </c:catAx>
      <c:valAx>
        <c:axId val="209314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17496"/>
        <c:axId val="2093654936"/>
      </c:lineChart>
      <c:catAx>
        <c:axId val="213281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4936"/>
        <c:crosses val="autoZero"/>
        <c:auto val="1"/>
        <c:lblAlgn val="ctr"/>
        <c:lblOffset val="100"/>
        <c:tickLblSkip val="2"/>
        <c:noMultiLvlLbl val="0"/>
      </c:catAx>
      <c:valAx>
        <c:axId val="20936549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1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65576"/>
        <c:axId val="2133229560"/>
      </c:barChart>
      <c:catAx>
        <c:axId val="21335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29560"/>
        <c:crosses val="autoZero"/>
        <c:auto val="1"/>
        <c:lblAlgn val="ctr"/>
        <c:lblOffset val="100"/>
        <c:tickLblSkip val="2"/>
        <c:noMultiLvlLbl val="0"/>
      </c:catAx>
      <c:valAx>
        <c:axId val="213322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DB1" workbookViewId="0">
      <selection activeCell="DH7" sqref="D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2">
      <c r="C2" s="1" t="s">
        <v>33</v>
      </c>
      <c r="D2" s="1" t="s">
        <v>7</v>
      </c>
      <c r="E2">
        <v>11.94</v>
      </c>
      <c r="F2">
        <f>E2*10000</f>
        <v>119400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</row>
    <row r="6" spans="1:112">
      <c r="B6" s="15">
        <f>SUM(D6:MI6)</f>
        <v>10935.319999999996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</row>
    <row r="7" spans="1:1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</row>
    <row r="8" spans="1:112">
      <c r="A8" s="8">
        <f>B8/F2</f>
        <v>1.5450465006738461E-2</v>
      </c>
      <c r="B8" s="7">
        <f>SUM(D8:MI8)</f>
        <v>1844.7855218045722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</row>
    <row r="9" spans="1:11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</row>
    <row r="10" spans="1:112">
      <c r="B10">
        <f>B6/B8</f>
        <v>5.9276917943843399</v>
      </c>
      <c r="DF10" t="s">
        <v>83</v>
      </c>
    </row>
    <row r="12" spans="1:112">
      <c r="C12" s="17" t="s">
        <v>26</v>
      </c>
      <c r="D12" s="17" t="s">
        <v>27</v>
      </c>
    </row>
    <row r="13" spans="1:112">
      <c r="C13" s="10">
        <v>800</v>
      </c>
      <c r="D13" s="10">
        <v>14.318</v>
      </c>
    </row>
    <row r="14" spans="1:11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2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Q1" workbookViewId="0">
      <selection activeCell="EE7" sqref="E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5">
      <c r="C2" s="1" t="s">
        <v>8</v>
      </c>
      <c r="D2" s="1" t="s">
        <v>7</v>
      </c>
      <c r="E2">
        <v>220.39</v>
      </c>
      <c r="F2">
        <f>E2*10000</f>
        <v>2203900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-107522.13999999994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</row>
    <row r="7" spans="1:13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</row>
    <row r="8" spans="1:135">
      <c r="A8" s="8">
        <f>B8/F2</f>
        <v>-1.9144160349109131E-2</v>
      </c>
      <c r="B8" s="7">
        <f>SUM(D8:MI8)</f>
        <v>-42191.814993401611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</row>
    <row r="9" spans="1:13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</row>
    <row r="10" spans="1:135">
      <c r="T10" s="22" t="s">
        <v>49</v>
      </c>
    </row>
    <row r="13" spans="1:135">
      <c r="C13" s="1" t="s">
        <v>26</v>
      </c>
      <c r="D13" s="1" t="s">
        <v>27</v>
      </c>
      <c r="E13" s="1" t="s">
        <v>47</v>
      </c>
    </row>
    <row r="14" spans="1:13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5"/>
  <sheetViews>
    <sheetView topLeftCell="DU1" workbookViewId="0">
      <selection activeCell="EE7" sqref="E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5">
      <c r="C2" s="1" t="s">
        <v>9</v>
      </c>
      <c r="D2" s="1" t="s">
        <v>7</v>
      </c>
      <c r="E2">
        <v>9.6</v>
      </c>
      <c r="F2">
        <f>E2*10000</f>
        <v>96000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-50968.139999999992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</row>
    <row r="7" spans="1:1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</row>
    <row r="8" spans="1:135">
      <c r="A8" s="8">
        <f>B8/F2</f>
        <v>-8.570703674861338E-2</v>
      </c>
      <c r="B8" s="7">
        <f>SUM(D8:MI8)</f>
        <v>-8227.875527866885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" si="62">EE6/EE7</f>
        <v>98.185783521809356</v>
      </c>
    </row>
    <row r="9" spans="1:13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</row>
    <row r="12" spans="1:135">
      <c r="C12" s="1" t="s">
        <v>26</v>
      </c>
      <c r="D12" s="1" t="s">
        <v>27</v>
      </c>
      <c r="E12" s="1" t="s">
        <v>30</v>
      </c>
    </row>
    <row r="13" spans="1:13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5">
      <c r="C14" s="12"/>
      <c r="D14" s="13"/>
      <c r="E14" s="13"/>
    </row>
    <row r="15" spans="1:1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5"/>
  <sheetViews>
    <sheetView topLeftCell="DD1" workbookViewId="0">
      <selection activeCell="DQ7" sqref="D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1">
      <c r="C2" s="1" t="s">
        <v>15</v>
      </c>
      <c r="D2" s="1" t="s">
        <v>7</v>
      </c>
      <c r="E2">
        <v>3.89</v>
      </c>
      <c r="F2">
        <f>E2*10000</f>
        <v>38900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</row>
    <row r="6" spans="1:121">
      <c r="B6" s="15">
        <f>SUM(D6:MI6)</f>
        <v>-4844.4999999999991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</row>
    <row r="7" spans="1:12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</row>
    <row r="8" spans="1:121">
      <c r="A8" s="8">
        <f>B8/F2</f>
        <v>-1.521542069430562E-2</v>
      </c>
      <c r="B8" s="7">
        <f>SUM(D8:MI8)</f>
        <v>-591.87986500848865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</row>
    <row r="9" spans="1:12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</row>
    <row r="10" spans="1:121">
      <c r="CD10" s="1" t="s">
        <v>77</v>
      </c>
    </row>
    <row r="14" spans="1:121">
      <c r="C14" s="1" t="s">
        <v>26</v>
      </c>
      <c r="D14" s="17" t="s">
        <v>27</v>
      </c>
      <c r="E14" s="1" t="s">
        <v>30</v>
      </c>
    </row>
    <row r="15" spans="1:12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8"/>
  <sheetViews>
    <sheetView topLeftCell="DU1" workbookViewId="0">
      <selection activeCell="EE7" sqref="E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-59442.500000000036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</row>
    <row r="7" spans="1:1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</row>
    <row r="8" spans="1:135">
      <c r="A8" s="8">
        <f>B8/F2</f>
        <v>-2.0264630325388916E-2</v>
      </c>
      <c r="B8" s="7">
        <f>SUM(D8:MI8)</f>
        <v>-16073.904774098486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</row>
    <row r="9" spans="1:13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</row>
    <row r="14" spans="1:135">
      <c r="C14" s="1" t="s">
        <v>26</v>
      </c>
      <c r="D14" s="1" t="s">
        <v>27</v>
      </c>
      <c r="E14" s="1" t="s">
        <v>30</v>
      </c>
    </row>
    <row r="15" spans="1:13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5"/>
  <sheetViews>
    <sheetView topLeftCell="DN1" workbookViewId="0">
      <selection activeCell="EE7" sqref="E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5">
      <c r="C2" s="1" t="s">
        <v>14</v>
      </c>
      <c r="D2" s="1" t="s">
        <v>7</v>
      </c>
      <c r="E2">
        <v>19.88</v>
      </c>
      <c r="F2">
        <f>E2*10000</f>
        <v>198800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-19555.029999999995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</row>
    <row r="7" spans="1:13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</row>
    <row r="8" spans="1:135">
      <c r="A8" s="8">
        <f>B8/F2</f>
        <v>-2.161298545710888E-2</v>
      </c>
      <c r="B8" s="7">
        <f>SUM(D8:MI8)</f>
        <v>-4296.6615088732451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</row>
    <row r="9" spans="1:13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</row>
    <row r="10" spans="1:13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5">
      <c r="C13" s="17" t="s">
        <v>26</v>
      </c>
      <c r="D13" s="17" t="s">
        <v>27</v>
      </c>
      <c r="E13" s="1" t="s">
        <v>35</v>
      </c>
    </row>
    <row r="14" spans="1:13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S1" workbookViewId="0">
      <selection activeCell="EE7" sqref="E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-8220.7599999999948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</row>
    <row r="7" spans="1:1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</row>
    <row r="8" spans="1:135">
      <c r="A8" s="8">
        <f>B8/F2</f>
        <v>-1.8210351021234524E-3</v>
      </c>
      <c r="B8" s="7">
        <f>SUM(D8:MI8)</f>
        <v>-3251.0939678209998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</row>
    <row r="9" spans="1:13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</row>
    <row r="10" spans="1:135">
      <c r="B10">
        <f>B6/B8</f>
        <v>2.5286134702251761</v>
      </c>
      <c r="U10" s="1" t="s">
        <v>51</v>
      </c>
      <c r="V10" s="1" t="s">
        <v>41</v>
      </c>
    </row>
    <row r="12" spans="1:135">
      <c r="C12" s="1" t="s">
        <v>26</v>
      </c>
      <c r="D12" s="1" t="s">
        <v>27</v>
      </c>
    </row>
    <row r="13" spans="1:135">
      <c r="C13">
        <v>800</v>
      </c>
      <c r="D13">
        <v>9.1660000000000004</v>
      </c>
    </row>
    <row r="14" spans="1:13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Q1" workbookViewId="0">
      <selection activeCell="EE7" sqref="E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5">
      <c r="C2" s="1" t="s">
        <v>19</v>
      </c>
      <c r="D2" s="1" t="s">
        <v>7</v>
      </c>
      <c r="E2">
        <v>19.34</v>
      </c>
      <c r="F2">
        <f>E2*10000</f>
        <v>193400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-19894.589999999989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</row>
    <row r="7" spans="1:1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</row>
    <row r="8" spans="1:135">
      <c r="A8" s="8">
        <f>B8/F2</f>
        <v>-3.6452293828633527E-2</v>
      </c>
      <c r="B8" s="7">
        <f>SUM(D8:MI8)</f>
        <v>-7049.8736264577246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</row>
    <row r="9" spans="1:13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</row>
    <row r="10" spans="1:135">
      <c r="DY10" s="1" t="s">
        <v>41</v>
      </c>
    </row>
    <row r="12" spans="1:135">
      <c r="C12" s="17" t="s">
        <v>26</v>
      </c>
      <c r="D12" s="17" t="s">
        <v>27</v>
      </c>
    </row>
    <row r="13" spans="1:135">
      <c r="C13" s="10">
        <v>600</v>
      </c>
      <c r="D13" s="10">
        <v>7.2480000000000002</v>
      </c>
    </row>
    <row r="14" spans="1:13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O1" workbookViewId="0">
      <selection activeCell="EE7" sqref="E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5">
      <c r="C2" s="1" t="s">
        <v>21</v>
      </c>
      <c r="D2" s="1" t="s">
        <v>7</v>
      </c>
      <c r="E2">
        <v>5.4</v>
      </c>
      <c r="F2">
        <f>E2*10000</f>
        <v>54000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-6192.9500000000025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</row>
    <row r="7" spans="1:1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</row>
    <row r="8" spans="1:135">
      <c r="A8" s="8">
        <f>B8/F2</f>
        <v>-2.040089366871831E-2</v>
      </c>
      <c r="B8" s="7">
        <f>SUM(D8:MI8)</f>
        <v>-1101.6482581107887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</row>
    <row r="9" spans="1:13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</row>
    <row r="12" spans="1:135">
      <c r="C12" s="17" t="s">
        <v>26</v>
      </c>
      <c r="D12" s="17" t="s">
        <v>27</v>
      </c>
    </row>
    <row r="13" spans="1:135">
      <c r="C13" s="10">
        <v>300</v>
      </c>
      <c r="D13" s="10">
        <v>8.4870000000000001</v>
      </c>
    </row>
    <row r="14" spans="1:13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3"/>
  <sheetViews>
    <sheetView topLeftCell="CZ1" workbookViewId="0">
      <selection activeCell="DQ7" sqref="D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1">
      <c r="C2" s="1" t="s">
        <v>53</v>
      </c>
      <c r="D2" s="1" t="s">
        <v>7</v>
      </c>
      <c r="E2">
        <v>12.56</v>
      </c>
      <c r="F2">
        <f>E2*10000</f>
        <v>125600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</row>
    <row r="6" spans="1:121">
      <c r="B6" s="15">
        <f>SUM(D6:MI6)</f>
        <v>476986.36000000028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</row>
    <row r="7" spans="1:1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</row>
    <row r="8" spans="1:121">
      <c r="A8" s="8">
        <f>B8/F2</f>
        <v>6.4368105889440605E-3</v>
      </c>
      <c r="B8" s="7">
        <f>SUM(D8:MI8)</f>
        <v>808.46340997137395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</row>
    <row r="9" spans="1:1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</row>
    <row r="10" spans="1:121">
      <c r="B10">
        <f>B6/B8</f>
        <v>589.99127742452731</v>
      </c>
    </row>
    <row r="12" spans="1:121">
      <c r="C12" s="17" t="s">
        <v>26</v>
      </c>
      <c r="D12" s="17" t="s">
        <v>27</v>
      </c>
    </row>
    <row r="13" spans="1:1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E17"/>
  <sheetViews>
    <sheetView topLeftCell="DP1" workbookViewId="0">
      <selection activeCell="EE7" sqref="E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206042.36999999997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</row>
    <row r="7" spans="1:1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</row>
    <row r="8" spans="1:135">
      <c r="A8" s="8">
        <f>B8/F2</f>
        <v>8.1837649186701257E-3</v>
      </c>
      <c r="B8" s="7">
        <f>SUM(D8:MI8)</f>
        <v>24184.662087653956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</row>
    <row r="9" spans="1:1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</row>
    <row r="10" spans="1:135">
      <c r="B10">
        <f>B6/B8</f>
        <v>8.5195471928955619</v>
      </c>
      <c r="AJ10" t="s">
        <v>65</v>
      </c>
    </row>
    <row r="12" spans="1:135">
      <c r="C12" s="17" t="s">
        <v>26</v>
      </c>
      <c r="D12" s="17" t="s">
        <v>27</v>
      </c>
      <c r="E12" s="1" t="s">
        <v>30</v>
      </c>
    </row>
    <row r="13" spans="1:1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5">
      <c r="A14" s="1" t="s">
        <v>29</v>
      </c>
      <c r="B14" s="16">
        <v>43040</v>
      </c>
      <c r="C14">
        <v>1700</v>
      </c>
      <c r="D14">
        <v>8.23</v>
      </c>
    </row>
    <row r="15" spans="1:135">
      <c r="A15" s="1" t="s">
        <v>29</v>
      </c>
      <c r="B15" s="16">
        <v>43054</v>
      </c>
      <c r="C15">
        <v>2400</v>
      </c>
      <c r="D15">
        <v>8.34</v>
      </c>
    </row>
    <row r="16" spans="1:1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3"/>
  <sheetViews>
    <sheetView topLeftCell="CW1" workbookViewId="0">
      <selection activeCell="DL7" sqref="D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6">
      <c r="C2" s="1" t="s">
        <v>58</v>
      </c>
      <c r="D2" s="1" t="s">
        <v>7</v>
      </c>
      <c r="E2">
        <v>7.83</v>
      </c>
      <c r="F2">
        <f>E2*10000</f>
        <v>78300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</row>
    <row r="6" spans="1:116">
      <c r="B6" s="15">
        <f>SUM(D6:MI6)</f>
        <v>-7320.6799999999994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</row>
    <row r="7" spans="1:11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</row>
    <row r="8" spans="1:116">
      <c r="A8" s="8">
        <f>B8/F2</f>
        <v>-7.0181902435142588E-3</v>
      </c>
      <c r="B8" s="7">
        <f>SUM(D8:MI8)</f>
        <v>-549.52429606716646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</row>
    <row r="9" spans="1:11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</row>
    <row r="12" spans="1:116">
      <c r="C12" s="17" t="s">
        <v>26</v>
      </c>
      <c r="D12" s="17" t="s">
        <v>27</v>
      </c>
    </row>
    <row r="13" spans="1:1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D1" workbookViewId="0">
      <selection activeCell="U7" sqref="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-43546.38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-1.0654934057916824E-2</v>
      </c>
      <c r="B8" s="7">
        <f>SUM(D8:MI8)</f>
        <v>-696.8326873877603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" si="7">U6/U7</f>
        <v>-29.853421269579552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C1" workbookViewId="0">
      <selection activeCell="U7" sqref="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-14622.950000000004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-1.4594036054836944E-3</v>
      </c>
      <c r="B8" s="7">
        <f>SUM(D8:MI8)</f>
        <v>-151.92391533085259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" si="7">U6/U7</f>
        <v>-23.889507989907482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5"/>
  <sheetViews>
    <sheetView topLeftCell="CI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</row>
    <row r="5" spans="1:9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</row>
    <row r="6" spans="1:99">
      <c r="A6" s="10"/>
      <c r="B6" s="34">
        <f>SUM(D6:MI6)</f>
        <v>-32713.859999999968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</row>
    <row r="7" spans="1:9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</row>
    <row r="8" spans="1:99">
      <c r="A8" s="8">
        <f>B8/F2</f>
        <v>-8.5527915731949957E-4</v>
      </c>
      <c r="B8" s="7">
        <f>SUM(D8:MI8)</f>
        <v>-539.51009243714032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</row>
    <row r="9" spans="1:9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</row>
    <row r="10" spans="1:99">
      <c r="A10" s="10"/>
      <c r="B10" s="10">
        <f>B6/B8</f>
        <v>60.636233610053445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9"/>
  <sheetViews>
    <sheetView topLeftCell="DR1" workbookViewId="0">
      <selection activeCell="EE7" sqref="E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5">
      <c r="C2" s="1" t="s">
        <v>20</v>
      </c>
      <c r="D2" s="1" t="s">
        <v>7</v>
      </c>
      <c r="E2">
        <v>16.73</v>
      </c>
      <c r="F2">
        <f>E2*10000</f>
        <v>167300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1483.6899999999898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</row>
    <row r="7" spans="1:1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</row>
    <row r="8" spans="1:135">
      <c r="A8" s="8">
        <f>B8/F2</f>
        <v>2.1025823162701051E-3</v>
      </c>
      <c r="B8" s="7">
        <f>SUM(D8:MI8)</f>
        <v>351.76202151198856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</row>
    <row r="9" spans="1:1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</row>
    <row r="10" spans="1:135">
      <c r="B10" s="10">
        <f>B6/B8</f>
        <v>4.2178800133755301</v>
      </c>
    </row>
    <row r="12" spans="1:135">
      <c r="C12" s="17" t="s">
        <v>26</v>
      </c>
      <c r="D12" s="17" t="s">
        <v>27</v>
      </c>
    </row>
    <row r="13" spans="1:135">
      <c r="C13" s="10">
        <v>400</v>
      </c>
      <c r="D13" s="10">
        <v>8.4030000000000005</v>
      </c>
    </row>
    <row r="14" spans="1:135">
      <c r="A14" s="1" t="s">
        <v>29</v>
      </c>
      <c r="B14" s="23">
        <v>42991</v>
      </c>
      <c r="C14">
        <v>2000</v>
      </c>
      <c r="D14">
        <v>4.75</v>
      </c>
    </row>
    <row r="15" spans="1:135">
      <c r="A15" s="1" t="s">
        <v>29</v>
      </c>
      <c r="B15" s="11">
        <v>42993</v>
      </c>
      <c r="C15">
        <v>2000</v>
      </c>
      <c r="D15">
        <v>4.71</v>
      </c>
    </row>
    <row r="16" spans="1:1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7"/>
  <sheetViews>
    <sheetView topLeftCell="DN1" workbookViewId="0">
      <selection activeCell="EE7" sqref="E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112372.41999999998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</row>
    <row r="7" spans="1:1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</row>
    <row r="8" spans="1:135">
      <c r="A8" s="8">
        <f>B8/F2</f>
        <v>2.0851839849540411E-3</v>
      </c>
      <c r="B8" s="7">
        <f>SUM(D8:MI8)</f>
        <v>19925.601123423825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" si="63">EE6/EE7</f>
        <v>-747.06707317073176</v>
      </c>
    </row>
    <row r="9" spans="1:1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</row>
    <row r="10" spans="1:135">
      <c r="B10" s="10">
        <f>B6/B8</f>
        <v>5.6395999951990898</v>
      </c>
    </row>
    <row r="12" spans="1:135">
      <c r="C12" s="17" t="s">
        <v>26</v>
      </c>
      <c r="D12" s="17" t="s">
        <v>27</v>
      </c>
    </row>
    <row r="13" spans="1:135">
      <c r="C13" s="10">
        <v>1000</v>
      </c>
      <c r="D13" s="10">
        <v>7.5910000000000002</v>
      </c>
    </row>
    <row r="14" spans="1:135">
      <c r="C14">
        <v>900</v>
      </c>
      <c r="D14">
        <v>5.9</v>
      </c>
    </row>
    <row r="15" spans="1:135">
      <c r="A15" s="1" t="s">
        <v>28</v>
      </c>
      <c r="B15" s="38">
        <v>11232</v>
      </c>
      <c r="C15">
        <v>1900</v>
      </c>
      <c r="D15">
        <v>6</v>
      </c>
    </row>
    <row r="16" spans="1:135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E17"/>
  <sheetViews>
    <sheetView topLeftCell="DT1" workbookViewId="0">
      <selection activeCell="EE7" sqref="E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5">
      <c r="C2" s="1" t="s">
        <v>17</v>
      </c>
      <c r="D2" s="1" t="s">
        <v>7</v>
      </c>
      <c r="E2">
        <v>220.9</v>
      </c>
      <c r="F2">
        <f>E2*10000</f>
        <v>2209000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233114.49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</row>
    <row r="7" spans="1:1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</row>
    <row r="8" spans="1:135">
      <c r="A8" s="8">
        <f>B8/F2</f>
        <v>1.1754844971488172E-2</v>
      </c>
      <c r="B8" s="7">
        <f>SUM(D8:MI8)</f>
        <v>25966.45254201737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</row>
    <row r="9" spans="1:1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</row>
    <row r="10" spans="1:135">
      <c r="B10" s="10">
        <f>B6/B8</f>
        <v>8.977525506142511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5">
      <c r="AB11" s="1" t="s">
        <v>61</v>
      </c>
    </row>
    <row r="13" spans="1:135">
      <c r="C13" s="17" t="s">
        <v>26</v>
      </c>
      <c r="D13" s="17" t="s">
        <v>27</v>
      </c>
      <c r="E13" s="1" t="s">
        <v>28</v>
      </c>
    </row>
    <row r="14" spans="1:1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E20"/>
  <sheetViews>
    <sheetView topLeftCell="DQ2" workbookViewId="0">
      <selection activeCell="EE7" sqref="E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>
      <c r="B6" s="15">
        <f>SUM(D6:MI6)</f>
        <v>9564.2300000000141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</row>
    <row r="7" spans="1:1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</row>
    <row r="8" spans="1:135">
      <c r="A8" s="8">
        <f>B8/F2</f>
        <v>1.1556540060660611E-2</v>
      </c>
      <c r="B8" s="7">
        <f>SUM(D8:MI8)</f>
        <v>1094.4043437445598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</row>
    <row r="9" spans="1:13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</row>
    <row r="10" spans="1:135">
      <c r="B10">
        <f>B6/B8</f>
        <v>8.7392105620446614</v>
      </c>
    </row>
    <row r="16" spans="1:13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V1" workbookViewId="0">
      <selection activeCell="EE7" sqref="E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5">
      <c r="C2" s="1" t="s">
        <v>11</v>
      </c>
      <c r="D2" s="1" t="s">
        <v>7</v>
      </c>
      <c r="E2">
        <v>4.05</v>
      </c>
      <c r="F2">
        <f>E2*10000</f>
        <v>40500</v>
      </c>
    </row>
    <row r="3" spans="1:135">
      <c r="C3" s="1" t="s">
        <v>1</v>
      </c>
    </row>
    <row r="4" spans="1:1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</row>
    <row r="6" spans="1:135" s="27" customFormat="1">
      <c r="B6" s="28">
        <f>SUM(D6:MI6)</f>
        <v>-15760.12999999999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</row>
    <row r="7" spans="1:1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</row>
    <row r="8" spans="1:135">
      <c r="A8" s="8">
        <f>B8/F2</f>
        <v>-3.1458858447053401E-2</v>
      </c>
      <c r="B8" s="7">
        <f>SUM(D8:MI8)</f>
        <v>-1274.0837671056627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</row>
    <row r="9" spans="1:13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</row>
    <row r="10" spans="1:135">
      <c r="B10" s="10">
        <f>B6/B8</f>
        <v>12.369775368696748</v>
      </c>
    </row>
    <row r="12" spans="1:135">
      <c r="C12" s="17" t="s">
        <v>26</v>
      </c>
      <c r="D12" s="17" t="s">
        <v>27</v>
      </c>
    </row>
    <row r="13" spans="1:135">
      <c r="C13" s="10">
        <v>300</v>
      </c>
      <c r="D13" s="10">
        <v>27.286999999999999</v>
      </c>
    </row>
    <row r="14" spans="1:13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2018-02-27T12:50:38Z</dcterms:modified>
</cp:coreProperties>
</file>