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40" yWindow="160" windowWidth="25600" windowHeight="16060" tabRatio="996" activeTab="16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20" l="1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<sst xmlns="http://schemas.openxmlformats.org/spreadsheetml/2006/main" count="258" uniqueCount="67">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</sst>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96680"/>
        <c:axId val="-1990056312"/>
      </c:lineChart>
      <c:catAx>
        <c:axId val="-20607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056312"/>
        <c:crosses val="autoZero"/>
        <c:auto val="1"/>
        <c:lblAlgn val="ctr"/>
        <c:lblOffset val="100"/>
        <c:noMultiLvlLbl val="0"/>
      </c:catAx>
      <c:valAx>
        <c:axId val="-199005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79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52872"/>
        <c:axId val="-2060649864"/>
      </c:lineChart>
      <c:catAx>
        <c:axId val="-206065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49864"/>
        <c:crosses val="autoZero"/>
        <c:auto val="1"/>
        <c:lblAlgn val="ctr"/>
        <c:lblOffset val="100"/>
        <c:noMultiLvlLbl val="0"/>
      </c:catAx>
      <c:valAx>
        <c:axId val="-206064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5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29528"/>
        <c:axId val="1785744984"/>
      </c:lineChart>
      <c:catAx>
        <c:axId val="-206522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44984"/>
        <c:crosses val="autoZero"/>
        <c:auto val="1"/>
        <c:lblAlgn val="ctr"/>
        <c:lblOffset val="100"/>
        <c:noMultiLvlLbl val="0"/>
      </c:catAx>
      <c:valAx>
        <c:axId val="178574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22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54536"/>
        <c:axId val="-2032495368"/>
      </c:lineChart>
      <c:catAx>
        <c:axId val="-206075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495368"/>
        <c:crosses val="autoZero"/>
        <c:auto val="1"/>
        <c:lblAlgn val="ctr"/>
        <c:lblOffset val="100"/>
        <c:noMultiLvlLbl val="0"/>
      </c:catAx>
      <c:valAx>
        <c:axId val="-203249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75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68296"/>
        <c:axId val="-1989758360"/>
      </c:lineChart>
      <c:catAx>
        <c:axId val="-20650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758360"/>
        <c:crosses val="autoZero"/>
        <c:auto val="1"/>
        <c:lblAlgn val="ctr"/>
        <c:lblOffset val="100"/>
        <c:noMultiLvlLbl val="0"/>
      </c:catAx>
      <c:valAx>
        <c:axId val="-198975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06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65528"/>
        <c:axId val="-2032237640"/>
      </c:lineChart>
      <c:catAx>
        <c:axId val="-203316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37640"/>
        <c:crosses val="autoZero"/>
        <c:auto val="1"/>
        <c:lblAlgn val="ctr"/>
        <c:lblOffset val="100"/>
        <c:noMultiLvlLbl val="0"/>
      </c:catAx>
      <c:valAx>
        <c:axId val="-2032237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16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91624"/>
        <c:axId val="-1989796472"/>
      </c:lineChart>
      <c:catAx>
        <c:axId val="-203219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796472"/>
        <c:crosses val="autoZero"/>
        <c:auto val="1"/>
        <c:lblAlgn val="ctr"/>
        <c:lblOffset val="100"/>
        <c:noMultiLvlLbl val="0"/>
      </c:catAx>
      <c:valAx>
        <c:axId val="-198979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19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61864"/>
        <c:axId val="-2032216184"/>
      </c:lineChart>
      <c:catAx>
        <c:axId val="-206076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16184"/>
        <c:crosses val="autoZero"/>
        <c:auto val="1"/>
        <c:lblAlgn val="ctr"/>
        <c:lblOffset val="100"/>
        <c:noMultiLvlLbl val="0"/>
      </c:catAx>
      <c:valAx>
        <c:axId val="-2032216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076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62120"/>
        <c:axId val="-2064884168"/>
      </c:lineChart>
      <c:catAx>
        <c:axId val="-20327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884168"/>
        <c:crosses val="autoZero"/>
        <c:auto val="1"/>
        <c:lblAlgn val="ctr"/>
        <c:lblOffset val="100"/>
        <c:noMultiLvlLbl val="0"/>
      </c:catAx>
      <c:valAx>
        <c:axId val="-20648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76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45608"/>
        <c:axId val="-1989583176"/>
      </c:lineChart>
      <c:catAx>
        <c:axId val="-206524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583176"/>
        <c:crosses val="autoZero"/>
        <c:auto val="1"/>
        <c:lblAlgn val="ctr"/>
        <c:lblOffset val="100"/>
        <c:noMultiLvlLbl val="0"/>
      </c:catAx>
      <c:valAx>
        <c:axId val="-19895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24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096360"/>
        <c:axId val="-1990093336"/>
      </c:lineChart>
      <c:catAx>
        <c:axId val="-19900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093336"/>
        <c:crosses val="autoZero"/>
        <c:auto val="1"/>
        <c:lblAlgn val="ctr"/>
        <c:lblOffset val="100"/>
        <c:noMultiLvlLbl val="0"/>
      </c:catAx>
      <c:valAx>
        <c:axId val="-199009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0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88056"/>
        <c:axId val="-2064785384"/>
      </c:lineChart>
      <c:catAx>
        <c:axId val="-20647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85384"/>
        <c:crosses val="autoZero"/>
        <c:auto val="1"/>
        <c:lblAlgn val="ctr"/>
        <c:lblOffset val="100"/>
        <c:noMultiLvlLbl val="0"/>
      </c:catAx>
      <c:valAx>
        <c:axId val="-20647853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78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41160"/>
        <c:axId val="-2065038152"/>
      </c:lineChart>
      <c:catAx>
        <c:axId val="-206504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38152"/>
        <c:crosses val="autoZero"/>
        <c:auto val="1"/>
        <c:lblAlgn val="ctr"/>
        <c:lblOffset val="100"/>
        <c:noMultiLvlLbl val="0"/>
      </c:catAx>
      <c:valAx>
        <c:axId val="-2065038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04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94952"/>
        <c:axId val="-2061234472"/>
      </c:lineChart>
      <c:catAx>
        <c:axId val="-20322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234472"/>
        <c:crosses val="autoZero"/>
        <c:auto val="1"/>
        <c:lblAlgn val="ctr"/>
        <c:lblOffset val="100"/>
        <c:noMultiLvlLbl val="0"/>
      </c:catAx>
      <c:valAx>
        <c:axId val="-206123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29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26504"/>
        <c:axId val="-2032159976"/>
      </c:lineChart>
      <c:catAx>
        <c:axId val="-20612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159976"/>
        <c:crosses val="autoZero"/>
        <c:auto val="1"/>
        <c:lblAlgn val="ctr"/>
        <c:lblOffset val="100"/>
        <c:noMultiLvlLbl val="0"/>
      </c:catAx>
      <c:valAx>
        <c:axId val="-20321599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22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59400"/>
        <c:axId val="-2065162728"/>
      </c:lineChart>
      <c:catAx>
        <c:axId val="-20656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162728"/>
        <c:crosses val="autoZero"/>
        <c:auto val="1"/>
        <c:lblAlgn val="ctr"/>
        <c:lblOffset val="100"/>
        <c:noMultiLvlLbl val="0"/>
      </c:catAx>
      <c:valAx>
        <c:axId val="-206516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65224"/>
        <c:axId val="-1989267416"/>
      </c:lineChart>
      <c:catAx>
        <c:axId val="-20322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267416"/>
        <c:crosses val="autoZero"/>
        <c:auto val="1"/>
        <c:lblAlgn val="ctr"/>
        <c:lblOffset val="100"/>
        <c:noMultiLvlLbl val="0"/>
      </c:catAx>
      <c:valAx>
        <c:axId val="-1989267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26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66904"/>
        <c:axId val="-2060758440"/>
      </c:lineChart>
      <c:catAx>
        <c:axId val="-20606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58440"/>
        <c:crosses val="autoZero"/>
        <c:auto val="1"/>
        <c:lblAlgn val="ctr"/>
        <c:lblOffset val="100"/>
        <c:noMultiLvlLbl val="0"/>
      </c:catAx>
      <c:valAx>
        <c:axId val="-206075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66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60728"/>
        <c:axId val="-2061038408"/>
      </c:lineChart>
      <c:catAx>
        <c:axId val="-1989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038408"/>
        <c:crosses val="autoZero"/>
        <c:auto val="1"/>
        <c:lblAlgn val="ctr"/>
        <c:lblOffset val="100"/>
        <c:noMultiLvlLbl val="0"/>
      </c:catAx>
      <c:valAx>
        <c:axId val="-2061038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56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776808"/>
        <c:axId val="-2032541560"/>
      </c:lineChart>
      <c:catAx>
        <c:axId val="-19897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541560"/>
        <c:crosses val="autoZero"/>
        <c:auto val="1"/>
        <c:lblAlgn val="ctr"/>
        <c:lblOffset val="100"/>
        <c:noMultiLvlLbl val="0"/>
      </c:catAx>
      <c:valAx>
        <c:axId val="-203254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77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99608"/>
        <c:axId val="-1989978328"/>
      </c:lineChart>
      <c:catAx>
        <c:axId val="-203269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978328"/>
        <c:crosses val="autoZero"/>
        <c:auto val="1"/>
        <c:lblAlgn val="ctr"/>
        <c:lblOffset val="100"/>
        <c:noMultiLvlLbl val="0"/>
      </c:catAx>
      <c:valAx>
        <c:axId val="-19899783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69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81176"/>
        <c:axId val="-2032424120"/>
      </c:lineChart>
      <c:catAx>
        <c:axId val="-206058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424120"/>
        <c:crosses val="autoZero"/>
        <c:auto val="1"/>
        <c:lblAlgn val="ctr"/>
        <c:lblOffset val="100"/>
        <c:noMultiLvlLbl val="0"/>
      </c:catAx>
      <c:valAx>
        <c:axId val="-203242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58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10248"/>
        <c:axId val="-2060501352"/>
      </c:lineChart>
      <c:catAx>
        <c:axId val="-20614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501352"/>
        <c:crosses val="autoZero"/>
        <c:auto val="1"/>
        <c:lblAlgn val="ctr"/>
        <c:lblOffset val="100"/>
        <c:noMultiLvlLbl val="0"/>
      </c:catAx>
      <c:valAx>
        <c:axId val="-206050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4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306936"/>
        <c:axId val="-1989342536"/>
      </c:lineChart>
      <c:catAx>
        <c:axId val="-19893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342536"/>
        <c:crosses val="autoZero"/>
        <c:auto val="1"/>
        <c:lblAlgn val="ctr"/>
        <c:lblOffset val="100"/>
        <c:noMultiLvlLbl val="0"/>
      </c:catAx>
      <c:valAx>
        <c:axId val="-1989342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30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28648"/>
        <c:axId val="1786455208"/>
      </c:lineChart>
      <c:catAx>
        <c:axId val="17864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55208"/>
        <c:crosses val="autoZero"/>
        <c:auto val="1"/>
        <c:lblAlgn val="ctr"/>
        <c:lblOffset val="100"/>
        <c:noMultiLvlLbl val="0"/>
      </c:catAx>
      <c:valAx>
        <c:axId val="178645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48312"/>
        <c:axId val="-2060559672"/>
      </c:lineChart>
      <c:catAx>
        <c:axId val="-20605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559672"/>
        <c:crosses val="autoZero"/>
        <c:auto val="1"/>
        <c:lblAlgn val="ctr"/>
        <c:lblOffset val="100"/>
        <c:noMultiLvlLbl val="0"/>
      </c:catAx>
      <c:valAx>
        <c:axId val="-2060559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054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967688"/>
        <c:axId val="-1989252344"/>
      </c:lineChart>
      <c:catAx>
        <c:axId val="-19899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252344"/>
        <c:crosses val="autoZero"/>
        <c:auto val="1"/>
        <c:lblAlgn val="ctr"/>
        <c:lblOffset val="100"/>
        <c:noMultiLvlLbl val="0"/>
      </c:catAx>
      <c:valAx>
        <c:axId val="-198925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9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371336"/>
        <c:axId val="-1989368328"/>
      </c:lineChart>
      <c:catAx>
        <c:axId val="-198937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368328"/>
        <c:crosses val="autoZero"/>
        <c:auto val="1"/>
        <c:lblAlgn val="ctr"/>
        <c:lblOffset val="100"/>
        <c:noMultiLvlLbl val="0"/>
      </c:catAx>
      <c:valAx>
        <c:axId val="-1989368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937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768888"/>
        <c:axId val="-2065179512"/>
      </c:lineChart>
      <c:catAx>
        <c:axId val="-19897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179512"/>
        <c:crosses val="autoZero"/>
        <c:auto val="1"/>
        <c:lblAlgn val="ctr"/>
        <c:lblOffset val="100"/>
        <c:noMultiLvlLbl val="0"/>
      </c:catAx>
      <c:valAx>
        <c:axId val="-206517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76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70696"/>
        <c:axId val="-2064706760"/>
      </c:lineChart>
      <c:catAx>
        <c:axId val="-20656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06760"/>
        <c:crosses val="autoZero"/>
        <c:auto val="1"/>
        <c:lblAlgn val="ctr"/>
        <c:lblOffset val="100"/>
        <c:noMultiLvlLbl val="0"/>
      </c:catAx>
      <c:valAx>
        <c:axId val="-2064706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67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937112"/>
        <c:axId val="-2030990200"/>
      </c:lineChart>
      <c:catAx>
        <c:axId val="-203093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990200"/>
        <c:crosses val="autoZero"/>
        <c:auto val="1"/>
        <c:lblAlgn val="ctr"/>
        <c:lblOffset val="100"/>
        <c:noMultiLvlLbl val="0"/>
      </c:catAx>
      <c:valAx>
        <c:axId val="-203099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93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091608"/>
        <c:axId val="-2030929368"/>
      </c:lineChart>
      <c:catAx>
        <c:axId val="-203009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929368"/>
        <c:crosses val="autoZero"/>
        <c:auto val="1"/>
        <c:lblAlgn val="ctr"/>
        <c:lblOffset val="100"/>
        <c:noMultiLvlLbl val="0"/>
      </c:catAx>
      <c:valAx>
        <c:axId val="-203092936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009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78760"/>
        <c:axId val="-1989339032"/>
      </c:lineChart>
      <c:catAx>
        <c:axId val="-203247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9339032"/>
        <c:crosses val="autoZero"/>
        <c:auto val="1"/>
        <c:lblAlgn val="ctr"/>
        <c:lblOffset val="100"/>
        <c:noMultiLvlLbl val="0"/>
      </c:catAx>
      <c:valAx>
        <c:axId val="-198933903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4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60200"/>
        <c:axId val="-2060639112"/>
      </c:lineChart>
      <c:catAx>
        <c:axId val="-20652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39112"/>
        <c:crosses val="autoZero"/>
        <c:auto val="1"/>
        <c:lblAlgn val="ctr"/>
        <c:lblOffset val="100"/>
        <c:noMultiLvlLbl val="0"/>
      </c:catAx>
      <c:valAx>
        <c:axId val="-206063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2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07992"/>
        <c:axId val="-2032904984"/>
      </c:lineChart>
      <c:catAx>
        <c:axId val="-203290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04984"/>
        <c:crosses val="autoZero"/>
        <c:auto val="1"/>
        <c:lblAlgn val="ctr"/>
        <c:lblOffset val="100"/>
        <c:noMultiLvlLbl val="0"/>
      </c:catAx>
      <c:valAx>
        <c:axId val="-20329049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90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0472"/>
        <c:axId val="-2032867464"/>
      </c:lineChart>
      <c:catAx>
        <c:axId val="-20328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67464"/>
        <c:crosses val="autoZero"/>
        <c:auto val="1"/>
        <c:lblAlgn val="ctr"/>
        <c:lblOffset val="100"/>
        <c:noMultiLvlLbl val="0"/>
      </c:catAx>
      <c:valAx>
        <c:axId val="-203286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87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49720"/>
        <c:axId val="-2032505016"/>
      </c:lineChart>
      <c:catAx>
        <c:axId val="-20322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505016"/>
        <c:crosses val="autoZero"/>
        <c:auto val="1"/>
        <c:lblAlgn val="ctr"/>
        <c:lblOffset val="100"/>
        <c:noMultiLvlLbl val="0"/>
      </c:catAx>
      <c:valAx>
        <c:axId val="-2032505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24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03880"/>
        <c:axId val="-2061233112"/>
      </c:lineChart>
      <c:catAx>
        <c:axId val="-20331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233112"/>
        <c:crosses val="autoZero"/>
        <c:auto val="1"/>
        <c:lblAlgn val="ctr"/>
        <c:lblOffset val="100"/>
        <c:noMultiLvlLbl val="0"/>
      </c:catAx>
      <c:valAx>
        <c:axId val="-206123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10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K13"/>
  <sheetViews>
    <sheetView topLeftCell="C11" workbookViewId="0">
      <selection activeCell="AK7" sqref="AK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7">
      <c r="C2" s="1" t="s">
        <v>11</v>
      </c>
      <c r="D2" s="1" t="s">
        <v>7</v>
      </c>
      <c r="E2">
        <v>4.05</v>
      </c>
      <c r="F2">
        <f>E2*10000</f>
        <v>40500</v>
      </c>
    </row>
    <row r="3" spans="1:37">
      <c r="C3" s="1" t="s">
        <v>1</v>
      </c>
    </row>
    <row r="4" spans="1:3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 s="27" customFormat="1">
      <c r="B6" s="28">
        <f>SUM(D6:MI6)</f>
        <v>9221.850000000004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</row>
    <row r="7" spans="1:3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</row>
    <row r="8" spans="1:37">
      <c r="A8" s="8">
        <f>B8/F2</f>
        <v>1.2323459770781749E-2</v>
      </c>
      <c r="B8" s="7">
        <f>SUM(D8:MI8)</f>
        <v>499.10012071666085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</row>
    <row r="9" spans="1:3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</row>
    <row r="12" spans="1:37">
      <c r="C12" s="17" t="s">
        <v>27</v>
      </c>
      <c r="D12" s="17" t="s">
        <v>28</v>
      </c>
    </row>
    <row r="13" spans="1:37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"/>
  <sheetViews>
    <sheetView topLeftCell="AB1" workbookViewId="0">
      <selection activeCell="AK7" sqref="A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7">
      <c r="C2" s="1" t="s">
        <v>14</v>
      </c>
      <c r="D2" s="1" t="s">
        <v>7</v>
      </c>
      <c r="E2">
        <v>19.88</v>
      </c>
      <c r="F2">
        <f>E2*10000</f>
        <v>198800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661.37999999999943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</row>
    <row r="7" spans="1:3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</row>
    <row r="8" spans="1:37">
      <c r="A8" s="8">
        <f>B8/F2</f>
        <v>6.6201821606540765E-4</v>
      </c>
      <c r="B8" s="7">
        <f>SUM(D8:MI8)</f>
        <v>131.60922135380304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</row>
    <row r="9" spans="1:3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</row>
    <row r="10" spans="1:3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7">
      <c r="C13" s="17" t="s">
        <v>27</v>
      </c>
      <c r="D13" s="17" t="s">
        <v>28</v>
      </c>
      <c r="E13" s="1" t="s">
        <v>36</v>
      </c>
    </row>
    <row r="14" spans="1:3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"/>
  <sheetViews>
    <sheetView topLeftCell="A4" workbookViewId="0">
      <selection activeCell="AK7" sqref="A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7">
      <c r="C2" s="1" t="s">
        <v>17</v>
      </c>
      <c r="D2" s="1" t="s">
        <v>7</v>
      </c>
      <c r="E2">
        <v>220.9</v>
      </c>
      <c r="F2">
        <f>E2*10000</f>
        <v>2209000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-37693.629999999976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</row>
    <row r="7" spans="1:3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</row>
    <row r="8" spans="1:37">
      <c r="A8" s="8">
        <f>B8/F2</f>
        <v>-2.6498023980425951E-3</v>
      </c>
      <c r="B8" s="7">
        <f>SUM(D8:MI8)</f>
        <v>-5853.413497276093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</row>
    <row r="9" spans="1:3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</row>
    <row r="10" spans="1:37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7">
      <c r="AB11" s="1" t="s">
        <v>62</v>
      </c>
    </row>
    <row r="13" spans="1:37">
      <c r="C13" s="17" t="s">
        <v>27</v>
      </c>
      <c r="D13" s="17" t="s">
        <v>28</v>
      </c>
      <c r="E13" s="1" t="s">
        <v>29</v>
      </c>
    </row>
    <row r="14" spans="1:3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"/>
  <sheetViews>
    <sheetView topLeftCell="A7" workbookViewId="0">
      <selection activeCell="AK7" sqref="A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7">
      <c r="C2" s="1" t="s">
        <v>10</v>
      </c>
      <c r="D2" s="1" t="s">
        <v>7</v>
      </c>
      <c r="E2">
        <v>955.58</v>
      </c>
      <c r="F2">
        <f>E2*10000</f>
        <v>9555800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12881.820000000005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</row>
    <row r="7" spans="1:3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</row>
    <row r="8" spans="1:37">
      <c r="A8" s="8">
        <f>B8/F2</f>
        <v>2.2648568487619315E-4</v>
      </c>
      <c r="B8" s="7">
        <f>SUM(D8:MI8)</f>
        <v>2164.2519075399264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</row>
    <row r="9" spans="1:3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</row>
    <row r="12" spans="1:37">
      <c r="C12" s="17" t="s">
        <v>27</v>
      </c>
      <c r="D12" s="17" t="s">
        <v>28</v>
      </c>
    </row>
    <row r="13" spans="1:37">
      <c r="C13" s="10">
        <v>1000</v>
      </c>
      <c r="D13" s="10">
        <v>7.5910000000000002</v>
      </c>
    </row>
    <row r="14" spans="1:37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10" workbookViewId="0">
      <selection activeCell="AK7" sqref="A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-1551.1199999999949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</row>
    <row r="7" spans="1:3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</row>
    <row r="8" spans="1:37">
      <c r="A8" s="8">
        <f>B8/F2</f>
        <v>-4.2958518965895202E-4</v>
      </c>
      <c r="B8" s="7">
        <f>SUM(D8:MI8)</f>
        <v>-697.60338948717208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</row>
    <row r="9" spans="1:3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</row>
    <row r="10" spans="1:37">
      <c r="U10" s="1" t="s">
        <v>52</v>
      </c>
      <c r="V10" s="1" t="s">
        <v>42</v>
      </c>
    </row>
    <row r="12" spans="1:37">
      <c r="C12" s="1" t="s">
        <v>27</v>
      </c>
      <c r="D12" s="1" t="s">
        <v>28</v>
      </c>
    </row>
    <row r="13" spans="1:37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9" workbookViewId="0">
      <selection activeCell="AK7" sqref="A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7">
      <c r="C2" s="1" t="s">
        <v>13</v>
      </c>
      <c r="D2" s="1" t="s">
        <v>7</v>
      </c>
      <c r="E2">
        <v>6.98</v>
      </c>
      <c r="F2">
        <f>E2*10000</f>
        <v>69800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-44838.33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</row>
    <row r="7" spans="1:3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</row>
    <row r="8" spans="1:37">
      <c r="A8" s="8">
        <f>B8/F2</f>
        <v>-5.4821086525698635E-2</v>
      </c>
      <c r="B8" s="7">
        <f>SUM(D8:MI8)</f>
        <v>-3826.5118394937649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</row>
    <row r="9" spans="1:3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</row>
    <row r="12" spans="1:37">
      <c r="C12" s="1" t="s">
        <v>27</v>
      </c>
      <c r="D12" s="1" t="s">
        <v>28</v>
      </c>
    </row>
    <row r="13" spans="1:37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14" workbookViewId="0">
      <selection activeCell="AK7" sqref="A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7">
      <c r="C2" s="1" t="s">
        <v>19</v>
      </c>
      <c r="D2" s="1" t="s">
        <v>7</v>
      </c>
      <c r="E2">
        <v>18.72</v>
      </c>
      <c r="F2">
        <f>E2*10000</f>
        <v>187200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-5340.17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</row>
    <row r="7" spans="1:3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</row>
    <row r="8" spans="1:37">
      <c r="A8" s="8">
        <f>B8/F2</f>
        <v>-9.364414193860273E-3</v>
      </c>
      <c r="B8" s="7">
        <f>SUM(D8:MI8)</f>
        <v>-1753.0183370906432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</row>
    <row r="9" spans="1:3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</row>
    <row r="12" spans="1:37">
      <c r="C12" s="17" t="s">
        <v>27</v>
      </c>
      <c r="D12" s="17" t="s">
        <v>28</v>
      </c>
    </row>
    <row r="13" spans="1:37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16" workbookViewId="0">
      <selection activeCell="AK7" sqref="A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7">
      <c r="C2" s="1" t="s">
        <v>21</v>
      </c>
      <c r="D2" s="1" t="s">
        <v>7</v>
      </c>
      <c r="E2">
        <v>5.4</v>
      </c>
      <c r="F2">
        <f>E2*10000</f>
        <v>54000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-3052.08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</row>
    <row r="7" spans="1:3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</row>
    <row r="8" spans="1:37">
      <c r="A8" s="8">
        <f>B8/F2</f>
        <v>-9.2208144188813887E-3</v>
      </c>
      <c r="B8" s="7">
        <f>SUM(D8:MI8)</f>
        <v>-497.923978619595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</row>
    <row r="9" spans="1:3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</row>
    <row r="12" spans="1:37">
      <c r="C12" s="17" t="s">
        <v>27</v>
      </c>
      <c r="D12" s="17" t="s">
        <v>28</v>
      </c>
    </row>
    <row r="13" spans="1:37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A23" workbookViewId="0">
      <selection activeCell="X7" sqref="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</row>
    <row r="6" spans="1:31">
      <c r="B6" s="15">
        <f>SUM(D6:MI6)</f>
        <v>-2467.79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</row>
    <row r="8" spans="1:31">
      <c r="A8" s="8">
        <f>B8/F2</f>
        <v>-3.9277330386455356E-3</v>
      </c>
      <c r="B8" s="7">
        <f>SUM(D8:MI8)</f>
        <v>-461.11585873698584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C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I2" workbookViewId="0">
      <selection activeCell="W5" sqref="U5:W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</row>
    <row r="6" spans="1:31">
      <c r="B6" s="15">
        <f>SUM(D6:MI6)</f>
        <v>144394.84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</row>
    <row r="8" spans="1:31">
      <c r="A8" s="8">
        <f>B8/F2</f>
        <v>2.2724076015469461E-3</v>
      </c>
      <c r="B8" s="7">
        <f>SUM(D8:MI8)</f>
        <v>285.41439475429644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K15"/>
  <sheetViews>
    <sheetView topLeftCell="J5" workbookViewId="0">
      <selection activeCell="AK7" sqref="AK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7">
      <c r="C2" s="1" t="s">
        <v>20</v>
      </c>
      <c r="D2" s="1" t="s">
        <v>7</v>
      </c>
      <c r="E2">
        <v>16.73</v>
      </c>
      <c r="F2">
        <f>E2*10000</f>
        <v>167300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18924.369999999995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</row>
    <row r="7" spans="1:3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</row>
    <row r="8" spans="1:37">
      <c r="A8" s="8">
        <f>B8/F2</f>
        <v>2.4020367877910551E-2</v>
      </c>
      <c r="B8" s="7">
        <f>SUM(D8:MI8)</f>
        <v>4018.6075459744352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</row>
    <row r="9" spans="1:3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</row>
    <row r="12" spans="1:37">
      <c r="C12" s="17" t="s">
        <v>27</v>
      </c>
      <c r="D12" s="17" t="s">
        <v>28</v>
      </c>
    </row>
    <row r="13" spans="1:37">
      <c r="C13" s="10">
        <v>400</v>
      </c>
      <c r="D13" s="10">
        <v>8.4030000000000005</v>
      </c>
    </row>
    <row r="14" spans="1:37">
      <c r="A14" s="1" t="s">
        <v>30</v>
      </c>
      <c r="B14" s="23">
        <v>42991</v>
      </c>
      <c r="C14">
        <v>2000</v>
      </c>
      <c r="D14">
        <v>4.75</v>
      </c>
    </row>
    <row r="15" spans="1:37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D1" workbookViewId="0">
      <selection activeCell="R5" sqref="P5: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</row>
    <row r="6" spans="1:31">
      <c r="B6" s="15">
        <f>SUM(D6:MI6)</f>
        <v>12244.470000000003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</row>
    <row r="8" spans="1:31">
      <c r="A8" s="8">
        <f>B8/F2</f>
        <v>1.7585173381548247E-2</v>
      </c>
      <c r="B8" s="7">
        <f>SUM(D8:MI8)</f>
        <v>580.31072159109215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K14"/>
  <sheetViews>
    <sheetView topLeftCell="J6" workbookViewId="0">
      <selection activeCell="AK7" sqref="AK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36584.170000000006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</row>
    <row r="7" spans="1:3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</row>
    <row r="8" spans="1:37">
      <c r="A8" s="8">
        <f>B8/F2</f>
        <v>3.566143250115214E-2</v>
      </c>
      <c r="B8" s="7">
        <f>SUM(D8:MI8)</f>
        <v>2043.4000823160179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" si="14">AK6/AK7</f>
        <v>29.797922077922077</v>
      </c>
    </row>
    <row r="9" spans="1:3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</row>
    <row r="12" spans="1:37">
      <c r="C12" s="1" t="s">
        <v>27</v>
      </c>
      <c r="D12" s="1" t="s">
        <v>28</v>
      </c>
      <c r="E12" s="1" t="s">
        <v>29</v>
      </c>
    </row>
    <row r="13" spans="1:3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7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K13"/>
  <sheetViews>
    <sheetView topLeftCell="A10" workbookViewId="0">
      <selection activeCell="AK7" sqref="A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7">
      <c r="C2" s="1" t="s">
        <v>18</v>
      </c>
      <c r="D2" s="1" t="s">
        <v>7</v>
      </c>
      <c r="E2">
        <v>295.52</v>
      </c>
      <c r="F2">
        <f>E2*10000</f>
        <v>2955200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-56084.719999999994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</row>
    <row r="7" spans="1:3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</row>
    <row r="8" spans="1:37">
      <c r="A8" s="8">
        <f>B8/F2</f>
        <v>-2.3114185709431161E-3</v>
      </c>
      <c r="B8" s="7">
        <f>SUM(D8:MI8)</f>
        <v>-6830.7041608510972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</row>
    <row r="9" spans="1:3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</row>
    <row r="10" spans="1:37">
      <c r="AJ10" t="s">
        <v>66</v>
      </c>
    </row>
    <row r="12" spans="1:37">
      <c r="C12" s="17" t="s">
        <v>27</v>
      </c>
      <c r="D12" s="17" t="s">
        <v>28</v>
      </c>
      <c r="E12" s="1" t="s">
        <v>31</v>
      </c>
    </row>
    <row r="13" spans="1:3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K14"/>
  <sheetViews>
    <sheetView topLeftCell="A12" workbookViewId="0">
      <selection activeCell="AK7" sqref="A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7">
      <c r="C2" s="1" t="s">
        <v>8</v>
      </c>
      <c r="D2" s="1" t="s">
        <v>7</v>
      </c>
      <c r="E2">
        <v>220.39</v>
      </c>
      <c r="F2">
        <f>E2*10000</f>
        <v>2203900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-49406.429999999993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</row>
    <row r="7" spans="1:3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</row>
    <row r="8" spans="1:37">
      <c r="A8" s="8">
        <f>B8/F2</f>
        <v>-8.2366348191136897E-3</v>
      </c>
      <c r="B8" s="7">
        <f>SUM(D8:MI8)</f>
        <v>-18152.719477844661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</row>
    <row r="9" spans="1:3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</row>
    <row r="10" spans="1:37">
      <c r="T10" s="22" t="s">
        <v>50</v>
      </c>
    </row>
    <row r="13" spans="1:37">
      <c r="C13" s="1" t="s">
        <v>27</v>
      </c>
      <c r="D13" s="1" t="s">
        <v>28</v>
      </c>
      <c r="E13" s="1" t="s">
        <v>48</v>
      </c>
    </row>
    <row r="14" spans="1:3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K15"/>
  <sheetViews>
    <sheetView topLeftCell="A6" workbookViewId="0">
      <selection activeCell="AK7" sqref="A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7">
      <c r="C2" s="1" t="s">
        <v>9</v>
      </c>
      <c r="D2" s="1" t="s">
        <v>7</v>
      </c>
      <c r="E2">
        <v>9.6</v>
      </c>
      <c r="F2">
        <f>E2*10000</f>
        <v>96000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  <c r="AJ5" s="2">
        <v>43002</v>
      </c>
      <c r="AK5" s="2">
        <v>43003</v>
      </c>
    </row>
    <row r="6" spans="1:37">
      <c r="B6" s="15">
        <f>SUM(D6:MI6)</f>
        <v>12063.83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</row>
    <row r="7" spans="1:3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</row>
    <row r="8" spans="1:37">
      <c r="A8" s="8">
        <f>B8/F2</f>
        <v>1.7008037117683047E-2</v>
      </c>
      <c r="B8" s="7">
        <f>SUM(D8:MI8)</f>
        <v>1632.7715632975726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</row>
    <row r="9" spans="1:3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</row>
    <row r="12" spans="1:37">
      <c r="C12" s="1" t="s">
        <v>27</v>
      </c>
      <c r="D12" s="1" t="s">
        <v>28</v>
      </c>
      <c r="E12" s="1" t="s">
        <v>31</v>
      </c>
    </row>
    <row r="13" spans="1:3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7">
      <c r="C14" s="12"/>
      <c r="D14" s="13"/>
      <c r="E14" s="13"/>
    </row>
    <row r="15" spans="1:3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K17"/>
  <sheetViews>
    <sheetView topLeftCell="A12" workbookViewId="0">
      <selection activeCell="AK7" sqref="A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7">
      <c r="C2" s="1" t="s">
        <v>12</v>
      </c>
      <c r="D2" s="1" t="s">
        <v>7</v>
      </c>
      <c r="E2">
        <v>9.36</v>
      </c>
      <c r="F2">
        <f>E2*10000</f>
        <v>93600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  <c r="AJ5" s="2">
        <v>43002</v>
      </c>
      <c r="AK5" s="2">
        <v>43003</v>
      </c>
    </row>
    <row r="6" spans="1:37">
      <c r="B6" s="15">
        <f>SUM(D6:MI6)</f>
        <v>2590.4800000000005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</row>
    <row r="7" spans="1:3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</row>
    <row r="8" spans="1:37">
      <c r="A8" s="8">
        <f>B8/F2</f>
        <v>2.3019997043066012E-3</v>
      </c>
      <c r="B8" s="7">
        <f>SUM(D8:MI8)</f>
        <v>215.46717232309788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</row>
    <row r="9" spans="1:3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</row>
    <row r="16" spans="1:3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K15"/>
  <sheetViews>
    <sheetView topLeftCell="A12" workbookViewId="0">
      <selection activeCell="AK7" sqref="A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7">
      <c r="C2" s="1" t="s">
        <v>15</v>
      </c>
      <c r="D2" s="1" t="s">
        <v>7</v>
      </c>
      <c r="E2">
        <v>3.89</v>
      </c>
      <c r="F2">
        <f>E2*10000</f>
        <v>38900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-1382.8600000000004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</row>
    <row r="7" spans="1:3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</row>
    <row r="8" spans="1:37">
      <c r="A8" s="8">
        <f>B8/F2</f>
        <v>-4.5013511221771076E-3</v>
      </c>
      <c r="B8" s="7">
        <f>SUM(D8:MI8)</f>
        <v>-175.10255865268948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</row>
    <row r="9" spans="1:3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</row>
    <row r="14" spans="1:37">
      <c r="C14" s="1" t="s">
        <v>27</v>
      </c>
      <c r="D14" s="17" t="s">
        <v>28</v>
      </c>
      <c r="E14" s="1" t="s">
        <v>31</v>
      </c>
    </row>
    <row r="15" spans="1:3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7"/>
  <sheetViews>
    <sheetView topLeftCell="A2" workbookViewId="0">
      <selection activeCell="AK7" sqref="A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</row>
    <row r="6" spans="1:37">
      <c r="B6" s="15">
        <f>SUM(D6:MI6)</f>
        <v>-34189.750000000007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</row>
    <row r="7" spans="1:3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</row>
    <row r="8" spans="1:37">
      <c r="A8" s="8">
        <f>B8/F2</f>
        <v>-1.0812068026353294E-2</v>
      </c>
      <c r="B8" s="7">
        <f>SUM(D8:MI8)</f>
        <v>-8576.1323585034315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</row>
    <row r="9" spans="1:3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</row>
    <row r="14" spans="1:37">
      <c r="C14" s="1" t="s">
        <v>27</v>
      </c>
      <c r="D14" s="1" t="s">
        <v>28</v>
      </c>
      <c r="E14" s="1" t="s">
        <v>31</v>
      </c>
    </row>
    <row r="15" spans="1:3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2017-09-27T09:51:52Z</dcterms:modified>
</cp:coreProperties>
</file>