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U8" i="20" l="1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<sst xmlns="http://schemas.openxmlformats.org/spreadsheetml/2006/main" count="340" uniqueCount="91">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</sst>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0648"/>
        <c:axId val="2123888488"/>
      </c:lineChart>
      <c:catAx>
        <c:axId val="212366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88488"/>
        <c:crosses val="autoZero"/>
        <c:auto val="1"/>
        <c:lblAlgn val="ctr"/>
        <c:lblOffset val="100"/>
        <c:tickLblSkip val="2"/>
        <c:noMultiLvlLbl val="0"/>
      </c:catAx>
      <c:valAx>
        <c:axId val="212388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66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03688"/>
        <c:axId val="2118029160"/>
      </c:lineChart>
      <c:catAx>
        <c:axId val="211800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29160"/>
        <c:crosses val="autoZero"/>
        <c:auto val="1"/>
        <c:lblAlgn val="ctr"/>
        <c:lblOffset val="100"/>
        <c:noMultiLvlLbl val="0"/>
      </c:catAx>
      <c:valAx>
        <c:axId val="211802916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800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73304"/>
        <c:axId val="2115084152"/>
      </c:lineChart>
      <c:catAx>
        <c:axId val="21150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84152"/>
        <c:crosses val="autoZero"/>
        <c:auto val="1"/>
        <c:lblAlgn val="ctr"/>
        <c:lblOffset val="100"/>
        <c:noMultiLvlLbl val="0"/>
      </c:catAx>
      <c:valAx>
        <c:axId val="21150841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07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06344"/>
        <c:axId val="2115303368"/>
      </c:lineChart>
      <c:catAx>
        <c:axId val="211530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03368"/>
        <c:crosses val="autoZero"/>
        <c:auto val="1"/>
        <c:lblAlgn val="ctr"/>
        <c:lblOffset val="100"/>
        <c:noMultiLvlLbl val="0"/>
      </c:catAx>
      <c:valAx>
        <c:axId val="211530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30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7832"/>
        <c:axId val="2131760360"/>
      </c:lineChart>
      <c:catAx>
        <c:axId val="213176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60360"/>
        <c:crosses val="autoZero"/>
        <c:auto val="1"/>
        <c:lblAlgn val="ctr"/>
        <c:lblOffset val="100"/>
        <c:noMultiLvlLbl val="0"/>
      </c:catAx>
      <c:valAx>
        <c:axId val="21317603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7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1144"/>
        <c:axId val="2131814152"/>
      </c:lineChart>
      <c:catAx>
        <c:axId val="213181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14152"/>
        <c:crosses val="autoZero"/>
        <c:auto val="1"/>
        <c:lblAlgn val="ctr"/>
        <c:lblOffset val="100"/>
        <c:noMultiLvlLbl val="0"/>
      </c:catAx>
      <c:valAx>
        <c:axId val="21318141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1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552984"/>
        <c:axId val="2123550792"/>
      </c:lineChart>
      <c:catAx>
        <c:axId val="21235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50792"/>
        <c:crosses val="autoZero"/>
        <c:auto val="1"/>
        <c:lblAlgn val="ctr"/>
        <c:lblOffset val="100"/>
        <c:noMultiLvlLbl val="0"/>
      </c:catAx>
      <c:valAx>
        <c:axId val="212355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55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5016"/>
        <c:axId val="2123479304"/>
      </c:lineChart>
      <c:catAx>
        <c:axId val="212348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79304"/>
        <c:crosses val="autoZero"/>
        <c:auto val="1"/>
        <c:lblAlgn val="ctr"/>
        <c:lblOffset val="100"/>
        <c:noMultiLvlLbl val="0"/>
      </c:catAx>
      <c:valAx>
        <c:axId val="21234793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4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72104"/>
        <c:axId val="2131875112"/>
      </c:lineChart>
      <c:catAx>
        <c:axId val="213187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75112"/>
        <c:crosses val="autoZero"/>
        <c:auto val="1"/>
        <c:lblAlgn val="ctr"/>
        <c:lblOffset val="100"/>
        <c:noMultiLvlLbl val="0"/>
      </c:catAx>
      <c:valAx>
        <c:axId val="213187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7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General</c:formatCode>
                <c:ptCount val="52"/>
                <c:pt idx="0" formatCode="#,##0.00;[Red]#,##0.0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35272"/>
        <c:axId val="-2058916040"/>
      </c:lineChart>
      <c:catAx>
        <c:axId val="-20588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916040"/>
        <c:crosses val="autoZero"/>
        <c:auto val="1"/>
        <c:lblAlgn val="ctr"/>
        <c:lblOffset val="100"/>
        <c:noMultiLvlLbl val="0"/>
      </c:catAx>
      <c:valAx>
        <c:axId val="-205891604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8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31192"/>
        <c:axId val="2131934200"/>
      </c:lineChart>
      <c:catAx>
        <c:axId val="213193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34200"/>
        <c:crosses val="autoZero"/>
        <c:auto val="1"/>
        <c:lblAlgn val="ctr"/>
        <c:lblOffset val="100"/>
        <c:noMultiLvlLbl val="0"/>
      </c:catAx>
      <c:valAx>
        <c:axId val="21319342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93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54008"/>
        <c:axId val="2123638136"/>
      </c:lineChart>
      <c:catAx>
        <c:axId val="212395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38136"/>
        <c:crosses val="autoZero"/>
        <c:auto val="1"/>
        <c:lblAlgn val="ctr"/>
        <c:lblOffset val="100"/>
        <c:tickLblSkip val="2"/>
        <c:noMultiLvlLbl val="0"/>
      </c:catAx>
      <c:valAx>
        <c:axId val="21236381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95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83064"/>
        <c:axId val="2131986072"/>
      </c:lineChart>
      <c:catAx>
        <c:axId val="213198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86072"/>
        <c:crosses val="autoZero"/>
        <c:auto val="1"/>
        <c:lblAlgn val="ctr"/>
        <c:lblOffset val="100"/>
        <c:noMultiLvlLbl val="0"/>
      </c:catAx>
      <c:valAx>
        <c:axId val="213198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98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31320"/>
        <c:axId val="2132034328"/>
      </c:lineChart>
      <c:catAx>
        <c:axId val="213203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34328"/>
        <c:crosses val="autoZero"/>
        <c:auto val="1"/>
        <c:lblAlgn val="ctr"/>
        <c:lblOffset val="100"/>
        <c:noMultiLvlLbl val="0"/>
      </c:catAx>
      <c:valAx>
        <c:axId val="213203432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3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12856"/>
        <c:axId val="2125119208"/>
      </c:lineChart>
      <c:catAx>
        <c:axId val="21251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19208"/>
        <c:crosses val="autoZero"/>
        <c:auto val="1"/>
        <c:lblAlgn val="ctr"/>
        <c:lblOffset val="100"/>
        <c:noMultiLvlLbl val="0"/>
      </c:catAx>
      <c:valAx>
        <c:axId val="212511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1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585800"/>
        <c:axId val="2125139304"/>
      </c:lineChart>
      <c:catAx>
        <c:axId val="21325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39304"/>
        <c:crosses val="autoZero"/>
        <c:auto val="1"/>
        <c:lblAlgn val="ctr"/>
        <c:lblOffset val="100"/>
        <c:noMultiLvlLbl val="0"/>
      </c:catAx>
      <c:valAx>
        <c:axId val="2125139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5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50856"/>
        <c:axId val="2124264792"/>
      </c:lineChart>
      <c:catAx>
        <c:axId val="212375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64792"/>
        <c:crosses val="autoZero"/>
        <c:auto val="1"/>
        <c:lblAlgn val="ctr"/>
        <c:lblOffset val="100"/>
        <c:noMultiLvlLbl val="0"/>
      </c:catAx>
      <c:valAx>
        <c:axId val="212426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75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5080"/>
        <c:axId val="-2131822072"/>
      </c:lineChart>
      <c:catAx>
        <c:axId val="-213182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22072"/>
        <c:crosses val="autoZero"/>
        <c:auto val="1"/>
        <c:lblAlgn val="ctr"/>
        <c:lblOffset val="100"/>
        <c:noMultiLvlLbl val="0"/>
      </c:catAx>
      <c:valAx>
        <c:axId val="-21318220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82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9704"/>
        <c:axId val="2123369640"/>
      </c:lineChart>
      <c:catAx>
        <c:axId val="212337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69640"/>
        <c:crosses val="autoZero"/>
        <c:auto val="1"/>
        <c:lblAlgn val="ctr"/>
        <c:lblOffset val="100"/>
        <c:noMultiLvlLbl val="0"/>
      </c:catAx>
      <c:valAx>
        <c:axId val="212336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7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7368"/>
        <c:axId val="2124327608"/>
      </c:lineChart>
      <c:catAx>
        <c:axId val="212366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27608"/>
        <c:crosses val="autoZero"/>
        <c:auto val="1"/>
        <c:lblAlgn val="ctr"/>
        <c:lblOffset val="100"/>
        <c:noMultiLvlLbl val="0"/>
      </c:catAx>
      <c:valAx>
        <c:axId val="21243276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66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42232"/>
        <c:axId val="2125170968"/>
      </c:lineChart>
      <c:catAx>
        <c:axId val="212444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70968"/>
        <c:crosses val="autoZero"/>
        <c:auto val="1"/>
        <c:lblAlgn val="ctr"/>
        <c:lblOffset val="100"/>
        <c:noMultiLvlLbl val="0"/>
      </c:catAx>
      <c:valAx>
        <c:axId val="212517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44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62744"/>
        <c:axId val="2124750440"/>
      </c:lineChart>
      <c:catAx>
        <c:axId val="212476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50440"/>
        <c:crosses val="autoZero"/>
        <c:auto val="1"/>
        <c:lblAlgn val="ctr"/>
        <c:lblOffset val="100"/>
        <c:noMultiLvlLbl val="0"/>
      </c:catAx>
      <c:valAx>
        <c:axId val="212475044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49592"/>
        <c:axId val="-2058446648"/>
      </c:lineChart>
      <c:catAx>
        <c:axId val="-20584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46648"/>
        <c:crosses val="autoZero"/>
        <c:auto val="1"/>
        <c:lblAlgn val="ctr"/>
        <c:lblOffset val="100"/>
        <c:noMultiLvlLbl val="0"/>
      </c:catAx>
      <c:valAx>
        <c:axId val="-20584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44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95432"/>
        <c:axId val="-2131887496"/>
      </c:lineChart>
      <c:catAx>
        <c:axId val="-21318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887496"/>
        <c:crosses val="autoZero"/>
        <c:auto val="1"/>
        <c:lblAlgn val="ctr"/>
        <c:lblOffset val="100"/>
        <c:noMultiLvlLbl val="0"/>
      </c:catAx>
      <c:valAx>
        <c:axId val="-213188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89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540408"/>
        <c:axId val="-2061545656"/>
      </c:lineChart>
      <c:catAx>
        <c:axId val="-20615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545656"/>
        <c:crosses val="autoZero"/>
        <c:auto val="1"/>
        <c:lblAlgn val="ctr"/>
        <c:lblOffset val="100"/>
        <c:noMultiLvlLbl val="0"/>
      </c:catAx>
      <c:valAx>
        <c:axId val="-20615456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54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02216"/>
        <c:axId val="-2061607464"/>
      </c:lineChart>
      <c:catAx>
        <c:axId val="-20616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607464"/>
        <c:crosses val="autoZero"/>
        <c:auto val="1"/>
        <c:lblAlgn val="ctr"/>
        <c:lblOffset val="100"/>
        <c:noMultiLvlLbl val="0"/>
      </c:catAx>
      <c:valAx>
        <c:axId val="-20616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6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63832"/>
        <c:axId val="-2061678008"/>
      </c:lineChart>
      <c:catAx>
        <c:axId val="-20616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678008"/>
        <c:crosses val="autoZero"/>
        <c:auto val="1"/>
        <c:lblAlgn val="ctr"/>
        <c:lblOffset val="100"/>
        <c:noMultiLvlLbl val="0"/>
      </c:catAx>
      <c:valAx>
        <c:axId val="-2061678008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6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98584"/>
        <c:axId val="-2061704408"/>
      </c:lineChart>
      <c:catAx>
        <c:axId val="-206169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04408"/>
        <c:crosses val="autoZero"/>
        <c:auto val="1"/>
        <c:lblAlgn val="ctr"/>
        <c:lblOffset val="100"/>
        <c:noMultiLvlLbl val="0"/>
      </c:catAx>
      <c:valAx>
        <c:axId val="-20617044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69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64936"/>
        <c:axId val="-2061770312"/>
      </c:lineChart>
      <c:catAx>
        <c:axId val="-20617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70312"/>
        <c:crosses val="autoZero"/>
        <c:auto val="1"/>
        <c:lblAlgn val="ctr"/>
        <c:lblOffset val="100"/>
        <c:noMultiLvlLbl val="0"/>
      </c:catAx>
      <c:valAx>
        <c:axId val="-206177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76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69256"/>
        <c:axId val="-2062066248"/>
      </c:lineChart>
      <c:catAx>
        <c:axId val="-2062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66248"/>
        <c:crosses val="autoZero"/>
        <c:auto val="1"/>
        <c:lblAlgn val="ctr"/>
        <c:lblOffset val="100"/>
        <c:noMultiLvlLbl val="0"/>
      </c:catAx>
      <c:valAx>
        <c:axId val="-206206624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1784"/>
        <c:axId val="2124888072"/>
      </c:lineChart>
      <c:catAx>
        <c:axId val="21246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88072"/>
        <c:crosses val="autoZero"/>
        <c:auto val="1"/>
        <c:lblAlgn val="ctr"/>
        <c:lblOffset val="100"/>
        <c:noMultiLvlLbl val="0"/>
      </c:catAx>
      <c:valAx>
        <c:axId val="212488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63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52536"/>
        <c:axId val="2124955544"/>
      </c:lineChart>
      <c:catAx>
        <c:axId val="212495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955544"/>
        <c:crosses val="autoZero"/>
        <c:auto val="1"/>
        <c:lblAlgn val="ctr"/>
        <c:lblOffset val="100"/>
        <c:noMultiLvlLbl val="0"/>
      </c:catAx>
      <c:valAx>
        <c:axId val="2124955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95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86456"/>
        <c:axId val="2125077272"/>
      </c:lineChart>
      <c:catAx>
        <c:axId val="212508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77272"/>
        <c:crosses val="autoZero"/>
        <c:auto val="1"/>
        <c:lblAlgn val="ctr"/>
        <c:lblOffset val="100"/>
        <c:noMultiLvlLbl val="0"/>
      </c:catAx>
      <c:valAx>
        <c:axId val="212507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08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05096"/>
        <c:axId val="-2058502088"/>
      </c:lineChart>
      <c:catAx>
        <c:axId val="-20585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02088"/>
        <c:crosses val="autoZero"/>
        <c:auto val="1"/>
        <c:lblAlgn val="ctr"/>
        <c:lblOffset val="100"/>
        <c:noMultiLvlLbl val="0"/>
      </c:catAx>
      <c:valAx>
        <c:axId val="-20585020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50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9176"/>
        <c:axId val="2117486200"/>
      </c:lineChart>
      <c:catAx>
        <c:axId val="211748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86200"/>
        <c:crosses val="autoZero"/>
        <c:auto val="1"/>
        <c:lblAlgn val="ctr"/>
        <c:lblOffset val="100"/>
        <c:noMultiLvlLbl val="0"/>
      </c:catAx>
      <c:valAx>
        <c:axId val="21174862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4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16984"/>
        <c:axId val="-2062013976"/>
      </c:lineChart>
      <c:catAx>
        <c:axId val="-206201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13976"/>
        <c:crosses val="autoZero"/>
        <c:auto val="1"/>
        <c:lblAlgn val="ctr"/>
        <c:lblOffset val="100"/>
        <c:noMultiLvlLbl val="0"/>
      </c:catAx>
      <c:valAx>
        <c:axId val="-206201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01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53912"/>
        <c:axId val="-2061950904"/>
      </c:lineChart>
      <c:catAx>
        <c:axId val="-20619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50904"/>
        <c:crosses val="autoZero"/>
        <c:auto val="1"/>
        <c:lblAlgn val="ctr"/>
        <c:lblOffset val="100"/>
        <c:noMultiLvlLbl val="0"/>
      </c:catAx>
      <c:valAx>
        <c:axId val="-206195090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95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92984"/>
        <c:axId val="-2061889976"/>
      </c:lineChart>
      <c:catAx>
        <c:axId val="-206189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89976"/>
        <c:crosses val="autoZero"/>
        <c:auto val="1"/>
        <c:lblAlgn val="ctr"/>
        <c:lblOffset val="100"/>
        <c:noMultiLvlLbl val="0"/>
      </c:catAx>
      <c:valAx>
        <c:axId val="-206188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189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30136"/>
        <c:axId val="-2062084664"/>
      </c:lineChart>
      <c:catAx>
        <c:axId val="-20618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84664"/>
        <c:crosses val="autoZero"/>
        <c:auto val="1"/>
        <c:lblAlgn val="ctr"/>
        <c:lblOffset val="100"/>
        <c:noMultiLvlLbl val="0"/>
      </c:catAx>
      <c:valAx>
        <c:axId val="-20620846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8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44936"/>
        <c:axId val="-2062150200"/>
      </c:lineChart>
      <c:catAx>
        <c:axId val="-206214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150200"/>
        <c:crosses val="autoZero"/>
        <c:auto val="1"/>
        <c:lblAlgn val="ctr"/>
        <c:lblOffset val="100"/>
        <c:noMultiLvlLbl val="0"/>
      </c:catAx>
      <c:valAx>
        <c:axId val="-206215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14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18328"/>
        <c:axId val="-2062215320"/>
      </c:lineChart>
      <c:catAx>
        <c:axId val="-206221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15320"/>
        <c:crosses val="autoZero"/>
        <c:auto val="1"/>
        <c:lblAlgn val="ctr"/>
        <c:lblOffset val="100"/>
        <c:noMultiLvlLbl val="0"/>
      </c:catAx>
      <c:valAx>
        <c:axId val="-2062215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21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247672"/>
        <c:axId val="-2062244728"/>
      </c:lineChart>
      <c:catAx>
        <c:axId val="-20622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244728"/>
        <c:crosses val="autoZero"/>
        <c:auto val="1"/>
        <c:lblAlgn val="ctr"/>
        <c:lblOffset val="100"/>
        <c:noMultiLvlLbl val="0"/>
      </c:catAx>
      <c:valAx>
        <c:axId val="-206224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24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88936"/>
        <c:axId val="-2062385928"/>
      </c:lineChart>
      <c:catAx>
        <c:axId val="-206238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385928"/>
        <c:crosses val="autoZero"/>
        <c:auto val="1"/>
        <c:lblAlgn val="ctr"/>
        <c:lblOffset val="100"/>
        <c:noMultiLvlLbl val="0"/>
      </c:catAx>
      <c:valAx>
        <c:axId val="-206238592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38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364328"/>
        <c:axId val="-2062361384"/>
      </c:lineChart>
      <c:catAx>
        <c:axId val="-20623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361384"/>
        <c:crosses val="autoZero"/>
        <c:auto val="1"/>
        <c:lblAlgn val="ctr"/>
        <c:lblOffset val="100"/>
        <c:noMultiLvlLbl val="0"/>
      </c:catAx>
      <c:valAx>
        <c:axId val="-20623613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36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28712"/>
        <c:axId val="2124059272"/>
      </c:lineChart>
      <c:catAx>
        <c:axId val="212402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59272"/>
        <c:crosses val="autoZero"/>
        <c:auto val="1"/>
        <c:lblAlgn val="ctr"/>
        <c:lblOffset val="100"/>
        <c:noMultiLvlLbl val="0"/>
      </c:catAx>
      <c:valAx>
        <c:axId val="212405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02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03048"/>
        <c:axId val="2123606056"/>
      </c:lineChart>
      <c:catAx>
        <c:axId val="21236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06056"/>
        <c:crosses val="autoZero"/>
        <c:auto val="1"/>
        <c:lblAlgn val="ctr"/>
        <c:lblOffset val="100"/>
        <c:noMultiLvlLbl val="0"/>
      </c:catAx>
      <c:valAx>
        <c:axId val="21236060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60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04296"/>
        <c:axId val="2132107304"/>
      </c:lineChart>
      <c:catAx>
        <c:axId val="213210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07304"/>
        <c:crosses val="autoZero"/>
        <c:auto val="1"/>
        <c:lblAlgn val="ctr"/>
        <c:lblOffset val="100"/>
        <c:noMultiLvlLbl val="0"/>
      </c:catAx>
      <c:valAx>
        <c:axId val="213210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10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4424"/>
        <c:axId val="2132137432"/>
      </c:lineChart>
      <c:catAx>
        <c:axId val="21321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37432"/>
        <c:crosses val="autoZero"/>
        <c:auto val="1"/>
        <c:lblAlgn val="ctr"/>
        <c:lblOffset val="100"/>
        <c:noMultiLvlLbl val="0"/>
      </c:catAx>
      <c:valAx>
        <c:axId val="21321374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13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92408"/>
        <c:axId val="2125095416"/>
      </c:lineChart>
      <c:catAx>
        <c:axId val="21250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95416"/>
        <c:crosses val="autoZero"/>
        <c:auto val="1"/>
        <c:lblAlgn val="ctr"/>
        <c:lblOffset val="100"/>
        <c:noMultiLvlLbl val="0"/>
      </c:catAx>
      <c:valAx>
        <c:axId val="212509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09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45"/>
  <sheetViews>
    <sheetView topLeftCell="FQ1" workbookViewId="0">
      <selection activeCell="GD7" sqref="G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</row>
    <row r="5" spans="1:18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</row>
    <row r="6" spans="1:186">
      <c r="A6" s="10"/>
      <c r="B6" s="34">
        <f>SUM(D6:MI6)</f>
        <v>-359113.51999999996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</row>
    <row r="7" spans="1:18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</row>
    <row r="8" spans="1:186">
      <c r="A8" s="8">
        <f>B8/F2</f>
        <v>-1.1152616519392445E-2</v>
      </c>
      <c r="B8" s="7">
        <f>SUM(D8:MI8)</f>
        <v>-7035.0705004327538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" si="86">GD6/GD7</f>
        <v>21.260369163952227</v>
      </c>
    </row>
    <row r="9" spans="1:18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</row>
    <row r="10" spans="1:186">
      <c r="A10" s="10"/>
      <c r="B10" s="10">
        <f>B6/B8</f>
        <v>51.046186385468282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9"/>
  <sheetViews>
    <sheetView topLeftCell="HA1" workbookViewId="0">
      <selection activeCell="HN7" sqref="H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2">
      <c r="C2" s="1" t="s">
        <v>20</v>
      </c>
      <c r="D2" s="1" t="s">
        <v>7</v>
      </c>
      <c r="E2">
        <v>16.73</v>
      </c>
      <c r="F2">
        <f>E2*10000</f>
        <v>167300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-14672.11000000001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</row>
    <row r="7" spans="1:22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</row>
    <row r="8" spans="1:222">
      <c r="A8" s="8">
        <f>B8/F2</f>
        <v>-2.164492384797808E-2</v>
      </c>
      <c r="B8" s="7">
        <f>SUM(D8:MI8)</f>
        <v>-3621.1957597667329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" si="105">HN6/HN7</f>
        <v>58.689655172413794</v>
      </c>
    </row>
    <row r="9" spans="1:22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</row>
    <row r="10" spans="1:222">
      <c r="B10" s="10">
        <f>B6/B8</f>
        <v>4.0517306915617137</v>
      </c>
    </row>
    <row r="12" spans="1:222">
      <c r="C12" s="17" t="s">
        <v>26</v>
      </c>
      <c r="D12" s="17" t="s">
        <v>27</v>
      </c>
    </row>
    <row r="13" spans="1:222">
      <c r="C13" s="10">
        <v>400</v>
      </c>
      <c r="D13" s="10">
        <v>8.4030000000000005</v>
      </c>
    </row>
    <row r="14" spans="1:222">
      <c r="A14" s="1" t="s">
        <v>29</v>
      </c>
      <c r="B14" s="23">
        <v>42991</v>
      </c>
      <c r="C14">
        <v>2000</v>
      </c>
      <c r="D14">
        <v>4.75</v>
      </c>
    </row>
    <row r="15" spans="1:222">
      <c r="A15" s="1" t="s">
        <v>29</v>
      </c>
      <c r="B15" s="11">
        <v>42993</v>
      </c>
      <c r="C15">
        <v>2000</v>
      </c>
      <c r="D15">
        <v>4.71</v>
      </c>
    </row>
    <row r="16" spans="1:22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20"/>
  <sheetViews>
    <sheetView topLeftCell="GZ1" workbookViewId="0">
      <selection activeCell="HN7" sqref="H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-139254.26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</row>
    <row r="7" spans="1:2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</row>
    <row r="8" spans="1:222">
      <c r="A8" s="8">
        <f>B8/F2</f>
        <v>-9.7729988671785298E-2</v>
      </c>
      <c r="B8" s="7">
        <f>SUM(D8:MI8)</f>
        <v>-9255.0299272180673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" si="104">HN6/HN7</f>
        <v>-301.40124003542962</v>
      </c>
    </row>
    <row r="9" spans="1:22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</row>
    <row r="10" spans="1:222">
      <c r="B10">
        <f>B6/B8</f>
        <v>15.046332761222944</v>
      </c>
    </row>
    <row r="16" spans="1:22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topLeftCell="HB1" workbookViewId="0">
      <selection activeCell="HN7" sqref="H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22">
      <c r="C2" s="1" t="s">
        <v>11</v>
      </c>
      <c r="D2" s="1" t="s">
        <v>7</v>
      </c>
      <c r="E2">
        <v>4.05</v>
      </c>
      <c r="F2">
        <f>E2*10000</f>
        <v>40500</v>
      </c>
    </row>
    <row r="3" spans="1:222">
      <c r="C3" s="1" t="s">
        <v>1</v>
      </c>
    </row>
    <row r="4" spans="1:22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 s="27" customFormat="1">
      <c r="B6" s="28">
        <f>SUM(D6:MI6)</f>
        <v>-30357.34999999998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</row>
    <row r="7" spans="1:22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</row>
    <row r="8" spans="1:222">
      <c r="A8" s="8">
        <f>B8/F2</f>
        <v>-7.0076286808113175E-2</v>
      </c>
      <c r="B8" s="7">
        <f>SUM(D8:MI8)</f>
        <v>-2838.0896157285838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</row>
    <row r="9" spans="1:22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</row>
    <row r="10" spans="1:222">
      <c r="B10" s="10">
        <f>B6/B8</f>
        <v>10.696402901360377</v>
      </c>
      <c r="HE10" s="1" t="s">
        <v>41</v>
      </c>
    </row>
    <row r="12" spans="1:222">
      <c r="C12" s="17" t="s">
        <v>26</v>
      </c>
      <c r="D12" s="17" t="s">
        <v>27</v>
      </c>
    </row>
    <row r="13" spans="1:222">
      <c r="C13" s="10">
        <v>300</v>
      </c>
      <c r="D13" s="10">
        <v>27.286999999999999</v>
      </c>
    </row>
    <row r="14" spans="1:22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4"/>
  <sheetViews>
    <sheetView topLeftCell="GT1" workbookViewId="0">
      <selection activeCell="HE7" sqref="H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13">
      <c r="C2" s="1" t="s">
        <v>8</v>
      </c>
      <c r="D2" s="1" t="s">
        <v>7</v>
      </c>
      <c r="E2">
        <v>220.39</v>
      </c>
      <c r="F2">
        <f>E2*10000</f>
        <v>2203900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</row>
    <row r="6" spans="1:213">
      <c r="B6" s="15">
        <f>SUM(D6:MI6)</f>
        <v>-250020.71999999994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</row>
    <row r="7" spans="1:21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</row>
    <row r="8" spans="1:213">
      <c r="A8" s="8">
        <f>B8/F2</f>
        <v>-5.499179574737828E-2</v>
      </c>
      <c r="B8" s="7">
        <f>SUM(D8:MI8)</f>
        <v>-121196.41864764699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" si="99">HE6/HE7</f>
        <v>-1890.5302013422818</v>
      </c>
    </row>
    <row r="9" spans="1:21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</row>
    <row r="10" spans="1:213">
      <c r="T10" s="22" t="s">
        <v>49</v>
      </c>
      <c r="FE10" t="s">
        <v>82</v>
      </c>
    </row>
    <row r="13" spans="1:213">
      <c r="C13" s="1" t="s">
        <v>26</v>
      </c>
      <c r="D13" s="1" t="s">
        <v>27</v>
      </c>
      <c r="E13" s="1" t="s">
        <v>47</v>
      </c>
    </row>
    <row r="14" spans="1:21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5"/>
  <sheetViews>
    <sheetView topLeftCell="GZ1" workbookViewId="0">
      <selection activeCell="HN6" sqref="HN6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2">
      <c r="C2" s="1" t="s">
        <v>9</v>
      </c>
      <c r="D2" s="1" t="s">
        <v>7</v>
      </c>
      <c r="E2">
        <v>9.6</v>
      </c>
      <c r="F2">
        <f>E2*10000</f>
        <v>96000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-95840.530000000028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</row>
    <row r="7" spans="1:2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</row>
    <row r="8" spans="1:222">
      <c r="A8" s="8">
        <f>B8/F2</f>
        <v>-0.1804120650761297</v>
      </c>
      <c r="B8" s="7">
        <f>SUM(D8:MI8)</f>
        <v>-17319.558247308451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" si="104">HN6/HN7</f>
        <v>-174.16120218579232</v>
      </c>
    </row>
    <row r="9" spans="1:22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</row>
    <row r="12" spans="1:222">
      <c r="C12" s="1" t="s">
        <v>26</v>
      </c>
      <c r="D12" s="1" t="s">
        <v>27</v>
      </c>
      <c r="E12" s="1" t="s">
        <v>30</v>
      </c>
    </row>
    <row r="13" spans="1:22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22">
      <c r="C14" s="12"/>
      <c r="D14" s="13"/>
      <c r="E14" s="13"/>
    </row>
    <row r="15" spans="1:2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5"/>
  <sheetViews>
    <sheetView topLeftCell="GC1" workbookViewId="0">
      <selection activeCell="GP7" sqref="G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8">
      <c r="C2" s="1" t="s">
        <v>15</v>
      </c>
      <c r="D2" s="1" t="s">
        <v>7</v>
      </c>
      <c r="E2">
        <v>3.89</v>
      </c>
      <c r="F2">
        <f>E2*10000</f>
        <v>38900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</row>
    <row r="5" spans="1:1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</row>
    <row r="6" spans="1:198">
      <c r="B6" s="15">
        <f>SUM(D6:MI6)</f>
        <v>-1992.0999999999992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</row>
    <row r="7" spans="1:19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</row>
    <row r="8" spans="1:198">
      <c r="A8" s="8">
        <f>B8/F2</f>
        <v>-1.0298883088356461E-2</v>
      </c>
      <c r="B8" s="7">
        <f>SUM(D8:MI8)</f>
        <v>-400.62655213706631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" si="93">GP6/GP7</f>
        <v>-7.6966580976863757</v>
      </c>
    </row>
    <row r="9" spans="1:19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</row>
    <row r="10" spans="1:198">
      <c r="CD10" s="1" t="s">
        <v>76</v>
      </c>
      <c r="FB10" t="s">
        <v>82</v>
      </c>
      <c r="FP10" s="1" t="s">
        <v>84</v>
      </c>
    </row>
    <row r="14" spans="1:198">
      <c r="C14" s="1" t="s">
        <v>26</v>
      </c>
      <c r="D14" s="17" t="s">
        <v>27</v>
      </c>
      <c r="E14" s="1" t="s">
        <v>30</v>
      </c>
    </row>
    <row r="15" spans="1:19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8"/>
  <sheetViews>
    <sheetView topLeftCell="HC1" workbookViewId="0">
      <selection activeCell="HN7" sqref="H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-78128.520000000048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</row>
    <row r="7" spans="1:2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</row>
    <row r="8" spans="1:222">
      <c r="A8" s="8">
        <f>B8/F2</f>
        <v>-2.8589380609816591E-2</v>
      </c>
      <c r="B8" s="7">
        <f>SUM(D8:MI8)</f>
        <v>-22677.096699706515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" si="102">HN6/HN7</f>
        <v>-107.38396624472573</v>
      </c>
    </row>
    <row r="9" spans="1:22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</row>
    <row r="14" spans="1:222">
      <c r="C14" s="1" t="s">
        <v>26</v>
      </c>
      <c r="D14" s="1" t="s">
        <v>27</v>
      </c>
      <c r="E14" s="1" t="s">
        <v>30</v>
      </c>
    </row>
    <row r="15" spans="1:22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2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5"/>
  <sheetViews>
    <sheetView topLeftCell="GY1" workbookViewId="0">
      <selection activeCell="HM7" sqref="H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1">
      <c r="C2" s="1" t="s">
        <v>14</v>
      </c>
      <c r="D2" s="1" t="s">
        <v>7</v>
      </c>
      <c r="E2">
        <v>19.88</v>
      </c>
      <c r="F2">
        <f>E2*10000</f>
        <v>198800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</row>
    <row r="6" spans="1:221">
      <c r="B6" s="15">
        <f>SUM(D6:MI6)</f>
        <v>-46508.82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</row>
    <row r="7" spans="1:22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</row>
    <row r="8" spans="1:221">
      <c r="A8" s="8">
        <f>B8/F2</f>
        <v>-5.2674394414343767E-2</v>
      </c>
      <c r="B8" s="7">
        <f>SUM(D8:MI8)</f>
        <v>-10471.669609571542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" si="103">HM6/HM7</f>
        <v>-19.735449735449734</v>
      </c>
    </row>
    <row r="9" spans="1:22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</row>
    <row r="10" spans="1:22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1">
      <c r="C13" s="17" t="s">
        <v>26</v>
      </c>
      <c r="D13" s="17" t="s">
        <v>27</v>
      </c>
      <c r="E13" s="1" t="s">
        <v>35</v>
      </c>
    </row>
    <row r="14" spans="1:22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topLeftCell="GY1" workbookViewId="0">
      <selection activeCell="HN7" sqref="H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-85794.450000000012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</row>
    <row r="7" spans="1:2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</row>
    <row r="8" spans="1:222">
      <c r="A8" s="8">
        <f>B8/F2</f>
        <v>-1.3407898817074855E-2</v>
      </c>
      <c r="B8" s="7">
        <f>SUM(D8:MI8)</f>
        <v>-23937.12175812374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" si="104">HN6/HN7</f>
        <v>-324.39556962025313</v>
      </c>
    </row>
    <row r="9" spans="1:22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</row>
    <row r="10" spans="1:222">
      <c r="B10">
        <f>B6/B8</f>
        <v>3.5841589839799028</v>
      </c>
      <c r="U10" s="1" t="s">
        <v>51</v>
      </c>
      <c r="V10" s="1" t="s">
        <v>41</v>
      </c>
    </row>
    <row r="12" spans="1:222">
      <c r="C12" s="1" t="s">
        <v>26</v>
      </c>
      <c r="D12" s="1" t="s">
        <v>27</v>
      </c>
    </row>
    <row r="13" spans="1:222">
      <c r="C13">
        <v>800</v>
      </c>
      <c r="D13">
        <v>9.1660000000000004</v>
      </c>
    </row>
    <row r="14" spans="1:22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4"/>
  <sheetViews>
    <sheetView topLeftCell="EL1" workbookViewId="0">
      <selection activeCell="EW7" sqref="E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3">
      <c r="C2" s="1" t="s">
        <v>13</v>
      </c>
      <c r="D2" s="1" t="s">
        <v>7</v>
      </c>
      <c r="E2">
        <v>6.98</v>
      </c>
      <c r="F2">
        <f>E2*10000</f>
        <v>69800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</row>
    <row r="6" spans="1:153">
      <c r="B6" s="15">
        <f>SUM(D6:MI6)</f>
        <v>-145571.45999999996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</row>
    <row r="7" spans="1:15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</row>
    <row r="8" spans="1:153">
      <c r="A8" s="8">
        <f>B8/F2</f>
        <v>-0.21035184401541579</v>
      </c>
      <c r="B8" s="7">
        <f>SUM(D8:MI8)</f>
        <v>-14682.558712276023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" si="69">EW6/EW7</f>
        <v>-513.29978586723769</v>
      </c>
    </row>
    <row r="9" spans="1:15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</row>
    <row r="10" spans="1:15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53">
      <c r="C12" s="1" t="s">
        <v>26</v>
      </c>
      <c r="D12" s="1" t="s">
        <v>27</v>
      </c>
    </row>
    <row r="13" spans="1:153">
      <c r="C13">
        <v>400</v>
      </c>
      <c r="D13">
        <v>27.524999999999999</v>
      </c>
      <c r="G13" s="1" t="s">
        <v>31</v>
      </c>
    </row>
    <row r="14" spans="1:15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3"/>
  <sheetViews>
    <sheetView topLeftCell="GQ1" workbookViewId="0">
      <selection activeCell="GZ7" sqref="G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8">
      <c r="C2" s="1" t="s">
        <v>53</v>
      </c>
      <c r="D2" s="1" t="s">
        <v>7</v>
      </c>
      <c r="E2">
        <v>12.56</v>
      </c>
      <c r="F2">
        <f>E2*10000</f>
        <v>125600</v>
      </c>
    </row>
    <row r="3" spans="1:208">
      <c r="C3" s="1" t="s">
        <v>1</v>
      </c>
    </row>
    <row r="4" spans="1:2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</row>
    <row r="5" spans="1:20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</row>
    <row r="6" spans="1:208">
      <c r="B6" s="15">
        <f>SUM(D6:MI6)</f>
        <v>497503.1700000001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</row>
    <row r="7" spans="1:20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</row>
    <row r="8" spans="1:208">
      <c r="A8" s="8">
        <f>B8/F2</f>
        <v>6.6631236548885383E-3</v>
      </c>
      <c r="B8" s="7">
        <f>SUM(D8:MI8)</f>
        <v>836.88833105400045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" si="97">GZ6/GZ7</f>
        <v>0.30488759805805893</v>
      </c>
    </row>
    <row r="9" spans="1:20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</row>
    <row r="10" spans="1:208">
      <c r="B10">
        <f>B6/B8</f>
        <v>594.46780596573831</v>
      </c>
      <c r="GM10" t="s">
        <v>89</v>
      </c>
    </row>
    <row r="12" spans="1:208">
      <c r="C12" s="17" t="s">
        <v>26</v>
      </c>
      <c r="D12" s="17" t="s">
        <v>27</v>
      </c>
    </row>
    <row r="13" spans="1:20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topLeftCell="GX1" workbookViewId="0">
      <selection activeCell="HN7" sqref="H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22">
      <c r="C2" s="1" t="s">
        <v>19</v>
      </c>
      <c r="D2" s="1" t="s">
        <v>7</v>
      </c>
      <c r="E2">
        <v>19.34</v>
      </c>
      <c r="F2">
        <f>E2*10000</f>
        <v>193400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-32783.759999999987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</row>
    <row r="7" spans="1:2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</row>
    <row r="8" spans="1:222">
      <c r="A8" s="8">
        <f>B8/F2</f>
        <v>-6.2999971047541389E-2</v>
      </c>
      <c r="B8" s="7">
        <f>SUM(D8:MI8)</f>
        <v>-12184.194400594504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" si="104">HN6/HN7</f>
        <v>-68.761904761904759</v>
      </c>
    </row>
    <row r="9" spans="1:22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</row>
    <row r="10" spans="1:222">
      <c r="DY10" s="1" t="s">
        <v>41</v>
      </c>
    </row>
    <row r="12" spans="1:222">
      <c r="C12" s="17" t="s">
        <v>26</v>
      </c>
      <c r="D12" s="17" t="s">
        <v>27</v>
      </c>
    </row>
    <row r="13" spans="1:222">
      <c r="C13" s="10">
        <v>600</v>
      </c>
      <c r="D13" s="10">
        <v>7.2480000000000002</v>
      </c>
    </row>
    <row r="14" spans="1:22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4"/>
  <sheetViews>
    <sheetView topLeftCell="GV1" workbookViewId="0">
      <selection activeCell="HN7" sqref="H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2">
      <c r="C2" s="1" t="s">
        <v>21</v>
      </c>
      <c r="D2" s="1" t="s">
        <v>7</v>
      </c>
      <c r="E2">
        <v>5.4</v>
      </c>
      <c r="F2">
        <f>E2*10000</f>
        <v>54000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-7196.0600000000022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</row>
    <row r="7" spans="1:2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</row>
    <row r="8" spans="1:222">
      <c r="A8" s="8">
        <f>B8/F2</f>
        <v>-2.5516086886675709E-2</v>
      </c>
      <c r="B8" s="7">
        <f>SUM(D8:MI8)</f>
        <v>-1377.8686918804883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" si="104">HN6/HN7</f>
        <v>-10.943977591036415</v>
      </c>
    </row>
    <row r="9" spans="1:22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</row>
    <row r="12" spans="1:222">
      <c r="C12" s="17" t="s">
        <v>26</v>
      </c>
      <c r="D12" s="17" t="s">
        <v>27</v>
      </c>
    </row>
    <row r="13" spans="1:222">
      <c r="C13" s="10">
        <v>300</v>
      </c>
      <c r="D13" s="10">
        <v>8.4870000000000001</v>
      </c>
    </row>
    <row r="14" spans="1:22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3"/>
  <sheetViews>
    <sheetView tabSelected="1" topLeftCell="GG1" workbookViewId="0">
      <selection activeCell="GU7" sqref="G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3">
      <c r="C2" s="1" t="s">
        <v>58</v>
      </c>
      <c r="D2" s="1" t="s">
        <v>7</v>
      </c>
      <c r="E2">
        <v>7.83</v>
      </c>
      <c r="F2">
        <f>E2*10000</f>
        <v>78300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</row>
    <row r="6" spans="1:203">
      <c r="B6" s="15">
        <f>SUM(D6:MI6)</f>
        <v>-17790.760000000002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</row>
    <row r="7" spans="1:20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</row>
    <row r="8" spans="1:203">
      <c r="A8" s="8">
        <f>B8/F2</f>
        <v>-1.7706283139532483E-2</v>
      </c>
      <c r="B8" s="7">
        <f>SUM(D8:MI8)</f>
        <v>-1386.4019698253933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" si="95">GU6/GU7</f>
        <v>-68.891596638655457</v>
      </c>
    </row>
    <row r="9" spans="1:20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</row>
    <row r="10" spans="1:203">
      <c r="GF10" t="s">
        <v>88</v>
      </c>
    </row>
    <row r="11" spans="1:203">
      <c r="GF11" t="s">
        <v>87</v>
      </c>
    </row>
    <row r="12" spans="1:203">
      <c r="C12" s="17" t="s">
        <v>26</v>
      </c>
      <c r="D12" s="17" t="s">
        <v>27</v>
      </c>
    </row>
    <row r="13" spans="1:2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topLeftCell="CS1" workbookViewId="0">
      <selection activeCell="DD7" sqref="D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8">
      <c r="C2" s="1" t="s">
        <v>80</v>
      </c>
      <c r="D2" s="1" t="s">
        <v>7</v>
      </c>
      <c r="E2">
        <v>6.54</v>
      </c>
      <c r="F2">
        <f>E2*10000</f>
        <v>65400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</row>
    <row r="6" spans="1:108">
      <c r="B6" s="15">
        <f>SUM(D6:MI6)</f>
        <v>-140233.89000000001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</row>
    <row r="7" spans="1:10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</row>
    <row r="8" spans="1:108">
      <c r="A8" s="8">
        <f>B8/F2</f>
        <v>-3.6505450354575725E-2</v>
      </c>
      <c r="B8" s="7">
        <f>SUM(D8:MI8)</f>
        <v>-2387.4564531892524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" si="49">DD6/DD7</f>
        <v>-14.894818252126838</v>
      </c>
    </row>
    <row r="9" spans="1:10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</row>
    <row r="12" spans="1:108">
      <c r="C12" s="17" t="s">
        <v>26</v>
      </c>
      <c r="D12" s="17" t="s">
        <v>27</v>
      </c>
    </row>
    <row r="13" spans="1:1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topLeftCell="CO2" workbookViewId="0">
      <selection activeCell="DD7" sqref="D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8">
      <c r="C2" s="1" t="s">
        <v>81</v>
      </c>
      <c r="D2" s="1" t="s">
        <v>7</v>
      </c>
      <c r="E2">
        <v>10.41</v>
      </c>
      <c r="F2">
        <f>E2*10000</f>
        <v>104100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</row>
    <row r="6" spans="1:108">
      <c r="B6" s="15">
        <f>SUM(D6:MI6)</f>
        <v>-52299.75999999998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</row>
    <row r="7" spans="1:10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</row>
    <row r="8" spans="1:108">
      <c r="A8" s="8">
        <f>B8/F2</f>
        <v>-4.9945994271795024E-3</v>
      </c>
      <c r="B8" s="7">
        <f>SUM(D8:MI8)</f>
        <v>-519.9378003693862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" si="49">DD6/DD7</f>
        <v>-29.881712985856989</v>
      </c>
    </row>
    <row r="9" spans="1:10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</row>
    <row r="12" spans="1:108">
      <c r="C12" s="17" t="s">
        <v>26</v>
      </c>
      <c r="D12" s="17" t="s">
        <v>27</v>
      </c>
    </row>
    <row r="13" spans="1:10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7"/>
  <sheetViews>
    <sheetView topLeftCell="HC1" workbookViewId="0">
      <selection activeCell="HN7" sqref="H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2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21653.440000000017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</row>
    <row r="7" spans="1:22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</row>
    <row r="8" spans="1:222">
      <c r="A8" s="8">
        <f>B8/F2</f>
        <v>5.8875159143158262E-4</v>
      </c>
      <c r="B8" s="7">
        <f>SUM(D8:MI8)</f>
        <v>5625.9924574019169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" si="105">HN6/HN7</f>
        <v>245.34865293185422</v>
      </c>
    </row>
    <row r="9" spans="1:22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</row>
    <row r="10" spans="1:222">
      <c r="B10" s="10">
        <f>B6/B8</f>
        <v>3.8488213704430692</v>
      </c>
      <c r="GS10" t="s">
        <v>85</v>
      </c>
    </row>
    <row r="12" spans="1:222">
      <c r="C12" s="17" t="s">
        <v>26</v>
      </c>
      <c r="D12" s="17" t="s">
        <v>27</v>
      </c>
    </row>
    <row r="13" spans="1:222">
      <c r="C13" s="10">
        <v>1000</v>
      </c>
      <c r="D13" s="10">
        <v>7.5910000000000002</v>
      </c>
    </row>
    <row r="14" spans="1:222">
      <c r="C14">
        <v>900</v>
      </c>
      <c r="D14">
        <v>5.9</v>
      </c>
    </row>
    <row r="15" spans="1:222">
      <c r="A15" s="1" t="s">
        <v>28</v>
      </c>
      <c r="B15" s="38">
        <v>11232</v>
      </c>
      <c r="C15">
        <v>1900</v>
      </c>
      <c r="D15">
        <v>6</v>
      </c>
    </row>
    <row r="16" spans="1:22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7"/>
  <sheetViews>
    <sheetView topLeftCell="GX1" workbookViewId="0">
      <selection activeCell="HN7" sqref="H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2">
      <c r="C2" s="1" t="s">
        <v>17</v>
      </c>
      <c r="D2" s="1" t="s">
        <v>7</v>
      </c>
      <c r="E2">
        <v>220.9</v>
      </c>
      <c r="F2">
        <f>E2*10000</f>
        <v>2209000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55666.279999999882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</row>
    <row r="7" spans="1:22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</row>
    <row r="8" spans="1:222">
      <c r="A8" s="8">
        <f>B8/F2</f>
        <v>2.4120914930610233E-3</v>
      </c>
      <c r="B8" s="7">
        <f>SUM(D8:MI8)</f>
        <v>5328.3101081718005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" si="102">HN6/HN7</f>
        <v>-338.64406779661016</v>
      </c>
    </row>
    <row r="9" spans="1:22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</row>
    <row r="10" spans="1:222">
      <c r="B10" s="10">
        <f>B6/B8</f>
        <v>10.447267308002006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22">
      <c r="AB11" s="1" t="s">
        <v>61</v>
      </c>
    </row>
    <row r="13" spans="1:222">
      <c r="C13" s="17" t="s">
        <v>26</v>
      </c>
      <c r="D13" s="17" t="s">
        <v>27</v>
      </c>
      <c r="E13" s="1" t="s">
        <v>28</v>
      </c>
    </row>
    <row r="14" spans="1:22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2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2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5"/>
  <sheetViews>
    <sheetView topLeftCell="GB1" workbookViewId="0">
      <selection activeCell="GQ7" sqref="G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9">
      <c r="C2" s="1" t="s">
        <v>33</v>
      </c>
      <c r="D2" s="1" t="s">
        <v>7</v>
      </c>
      <c r="E2">
        <v>11.94</v>
      </c>
      <c r="F2">
        <f>E2*10000</f>
        <v>119400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</row>
    <row r="6" spans="1:199">
      <c r="B6" s="15">
        <f>SUM(D6:MI6)</f>
        <v>-43116.159999999996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</row>
    <row r="7" spans="1:19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</row>
    <row r="8" spans="1:199">
      <c r="A8" s="8">
        <f>B8/F2</f>
        <v>-8.9330786428653997E-2</v>
      </c>
      <c r="B8" s="7">
        <f>SUM(D8:MI8)</f>
        <v>-10666.095899581287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" si="93">GQ6/GQ7</f>
        <v>-210.55395683453241</v>
      </c>
    </row>
    <row r="9" spans="1:19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</row>
    <row r="10" spans="1:199">
      <c r="B10">
        <f>B6/B8</f>
        <v>4.0423563041180399</v>
      </c>
      <c r="DF10" t="s">
        <v>82</v>
      </c>
    </row>
    <row r="12" spans="1:199">
      <c r="C12" s="17" t="s">
        <v>26</v>
      </c>
      <c r="D12" s="17" t="s">
        <v>27</v>
      </c>
    </row>
    <row r="13" spans="1:199">
      <c r="C13" s="10">
        <v>800</v>
      </c>
      <c r="D13" s="10">
        <v>14.318</v>
      </c>
    </row>
    <row r="14" spans="1:19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17"/>
  <sheetViews>
    <sheetView topLeftCell="HD2" workbookViewId="0">
      <selection activeCell="S36" sqref="S3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</row>
    <row r="6" spans="1:222">
      <c r="B6" s="15">
        <f>SUM(D6:MI6)</f>
        <v>-10998.910000000078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</row>
    <row r="7" spans="1:22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</row>
    <row r="8" spans="1:222">
      <c r="A8" s="8">
        <f>B8/F2</f>
        <v>-1.3282065643146017E-3</v>
      </c>
      <c r="B8" s="7">
        <f>SUM(D8:MI8)</f>
        <v>-3925.1160388625108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" si="104">HN6/HN7</f>
        <v>29.421428571428571</v>
      </c>
    </row>
    <row r="9" spans="1:22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</row>
    <row r="10" spans="1:222">
      <c r="B10">
        <f>B6/B8</f>
        <v>2.8021872197153019</v>
      </c>
      <c r="AJ10" t="s">
        <v>65</v>
      </c>
      <c r="HN10" t="s">
        <v>90</v>
      </c>
    </row>
    <row r="12" spans="1:222">
      <c r="C12" s="17" t="s">
        <v>26</v>
      </c>
      <c r="D12" s="17" t="s">
        <v>27</v>
      </c>
      <c r="E12" s="1" t="s">
        <v>30</v>
      </c>
    </row>
    <row r="13" spans="1:22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22">
      <c r="A14" s="1" t="s">
        <v>29</v>
      </c>
      <c r="B14" s="16">
        <v>43040</v>
      </c>
      <c r="C14">
        <v>1700</v>
      </c>
      <c r="D14">
        <v>8.23</v>
      </c>
    </row>
    <row r="15" spans="1:222">
      <c r="A15" s="1" t="s">
        <v>29</v>
      </c>
      <c r="B15" s="16">
        <v>43054</v>
      </c>
      <c r="C15">
        <v>2400</v>
      </c>
      <c r="D15">
        <v>8.34</v>
      </c>
    </row>
    <row r="16" spans="1:22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2018-07-05T14:13:24Z</dcterms:modified>
</cp:coreProperties>
</file>