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6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I8" i="20" l="1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6"/>
  <c r="K8" i="5"/>
  <c r="K8" i="4"/>
  <c r="K8" i="3"/>
  <c r="K8" i="1"/>
  <c r="J8" i="16"/>
  <c r="J8" i="15"/>
  <c r="J8" i="14"/>
  <c r="J8" i="13"/>
  <c r="J8" i="11"/>
  <c r="J8" i="10"/>
  <c r="J8" i="7"/>
  <c r="J8" i="6"/>
  <c r="J8" i="5"/>
  <c r="J8" i="4"/>
  <c r="J8" i="3"/>
  <c r="J8" i="1"/>
  <c r="I8" i="16"/>
  <c r="I8" i="14"/>
  <c r="I8" i="13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<sst xmlns="http://schemas.openxmlformats.org/spreadsheetml/2006/main" count="337" uniqueCount="90">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</sst>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70088"/>
        <c:axId val="2135102376"/>
      </c:lineChart>
      <c:catAx>
        <c:axId val="212597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02376"/>
        <c:crosses val="autoZero"/>
        <c:auto val="1"/>
        <c:lblAlgn val="ctr"/>
        <c:lblOffset val="100"/>
        <c:tickLblSkip val="2"/>
        <c:noMultiLvlLbl val="0"/>
      </c:catAx>
      <c:valAx>
        <c:axId val="213510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97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97432"/>
        <c:axId val="2109785928"/>
      </c:lineChart>
      <c:catAx>
        <c:axId val="210979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85928"/>
        <c:crosses val="autoZero"/>
        <c:auto val="1"/>
        <c:lblAlgn val="ctr"/>
        <c:lblOffset val="100"/>
        <c:noMultiLvlLbl val="0"/>
      </c:catAx>
      <c:valAx>
        <c:axId val="2109785928"/>
        <c:scaling>
          <c:orientation val="minMax"/>
          <c:max val="8.0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79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86648"/>
        <c:axId val="-2123383640"/>
      </c:lineChart>
      <c:catAx>
        <c:axId val="-21233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3640"/>
        <c:crosses val="autoZero"/>
        <c:auto val="1"/>
        <c:lblAlgn val="ctr"/>
        <c:lblOffset val="100"/>
        <c:noMultiLvlLbl val="0"/>
      </c:catAx>
      <c:valAx>
        <c:axId val="-212338364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3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91848"/>
        <c:axId val="-2123407880"/>
      </c:lineChart>
      <c:catAx>
        <c:axId val="-212339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7880"/>
        <c:crosses val="autoZero"/>
        <c:auto val="1"/>
        <c:lblAlgn val="ctr"/>
        <c:lblOffset val="100"/>
        <c:noMultiLvlLbl val="0"/>
      </c:catAx>
      <c:valAx>
        <c:axId val="-212340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39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58584"/>
        <c:axId val="-2123455576"/>
      </c:lineChart>
      <c:catAx>
        <c:axId val="-212345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55576"/>
        <c:crosses val="autoZero"/>
        <c:auto val="1"/>
        <c:lblAlgn val="ctr"/>
        <c:lblOffset val="100"/>
        <c:noMultiLvlLbl val="0"/>
      </c:catAx>
      <c:valAx>
        <c:axId val="-2123455576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45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88776"/>
        <c:axId val="-2123485768"/>
      </c:lineChart>
      <c:catAx>
        <c:axId val="-21234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85768"/>
        <c:crosses val="autoZero"/>
        <c:auto val="1"/>
        <c:lblAlgn val="ctr"/>
        <c:lblOffset val="100"/>
        <c:noMultiLvlLbl val="0"/>
      </c:catAx>
      <c:valAx>
        <c:axId val="-21234857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48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64120"/>
        <c:axId val="-2123561144"/>
      </c:lineChart>
      <c:catAx>
        <c:axId val="-21235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61144"/>
        <c:crosses val="autoZero"/>
        <c:auto val="1"/>
        <c:lblAlgn val="ctr"/>
        <c:lblOffset val="100"/>
        <c:noMultiLvlLbl val="0"/>
      </c:catAx>
      <c:valAx>
        <c:axId val="-212356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56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12344"/>
        <c:axId val="-2123609336"/>
      </c:lineChart>
      <c:catAx>
        <c:axId val="-212361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609336"/>
        <c:crosses val="autoZero"/>
        <c:auto val="1"/>
        <c:lblAlgn val="ctr"/>
        <c:lblOffset val="100"/>
        <c:noMultiLvlLbl val="0"/>
      </c:catAx>
      <c:valAx>
        <c:axId val="-2123609336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61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13704"/>
        <c:axId val="-2123910696"/>
      </c:lineChart>
      <c:catAx>
        <c:axId val="-212391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10696"/>
        <c:crosses val="autoZero"/>
        <c:auto val="1"/>
        <c:lblAlgn val="ctr"/>
        <c:lblOffset val="100"/>
        <c:noMultiLvlLbl val="0"/>
      </c:catAx>
      <c:valAx>
        <c:axId val="-212391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91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54616"/>
        <c:axId val="-2123851608"/>
      </c:lineChart>
      <c:catAx>
        <c:axId val="-212385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851608"/>
        <c:crosses val="autoZero"/>
        <c:auto val="1"/>
        <c:lblAlgn val="ctr"/>
        <c:lblOffset val="100"/>
        <c:noMultiLvlLbl val="0"/>
      </c:catAx>
      <c:valAx>
        <c:axId val="-212385160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85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99224"/>
        <c:axId val="-2123482616"/>
      </c:lineChart>
      <c:catAx>
        <c:axId val="-212359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82616"/>
        <c:crosses val="autoZero"/>
        <c:auto val="1"/>
        <c:lblAlgn val="ctr"/>
        <c:lblOffset val="100"/>
        <c:noMultiLvlLbl val="0"/>
      </c:catAx>
      <c:valAx>
        <c:axId val="-212348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59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25016"/>
        <c:axId val="2125588488"/>
      </c:lineChart>
      <c:catAx>
        <c:axId val="212552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88488"/>
        <c:crosses val="autoZero"/>
        <c:auto val="1"/>
        <c:lblAlgn val="ctr"/>
        <c:lblOffset val="100"/>
        <c:tickLblSkip val="2"/>
        <c:noMultiLvlLbl val="0"/>
      </c:catAx>
      <c:valAx>
        <c:axId val="21255884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52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02248"/>
        <c:axId val="-2123799240"/>
      </c:lineChart>
      <c:catAx>
        <c:axId val="-212380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99240"/>
        <c:crosses val="autoZero"/>
        <c:auto val="1"/>
        <c:lblAlgn val="ctr"/>
        <c:lblOffset val="100"/>
        <c:noMultiLvlLbl val="0"/>
      </c:catAx>
      <c:valAx>
        <c:axId val="-212379924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80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91928"/>
        <c:axId val="-2066303112"/>
      </c:lineChart>
      <c:catAx>
        <c:axId val="-206629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303112"/>
        <c:crosses val="autoZero"/>
        <c:auto val="1"/>
        <c:lblAlgn val="ctr"/>
        <c:lblOffset val="100"/>
        <c:noMultiLvlLbl val="0"/>
      </c:catAx>
      <c:valAx>
        <c:axId val="-206630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29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12792"/>
        <c:axId val="-2066229656"/>
      </c:lineChart>
      <c:catAx>
        <c:axId val="-206571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29656"/>
        <c:crosses val="autoZero"/>
        <c:auto val="1"/>
        <c:lblAlgn val="ctr"/>
        <c:lblOffset val="100"/>
        <c:noMultiLvlLbl val="0"/>
      </c:catAx>
      <c:valAx>
        <c:axId val="-20662296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71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34184"/>
        <c:axId val="-2123731176"/>
      </c:lineChart>
      <c:catAx>
        <c:axId val="-212373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31176"/>
        <c:crosses val="autoZero"/>
        <c:auto val="1"/>
        <c:lblAlgn val="ctr"/>
        <c:lblOffset val="100"/>
        <c:noMultiLvlLbl val="0"/>
      </c:catAx>
      <c:valAx>
        <c:axId val="-212373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73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51144"/>
        <c:axId val="-2066274712"/>
      </c:lineChart>
      <c:catAx>
        <c:axId val="-206665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74712"/>
        <c:crosses val="autoZero"/>
        <c:auto val="1"/>
        <c:lblAlgn val="ctr"/>
        <c:lblOffset val="100"/>
        <c:noMultiLvlLbl val="0"/>
      </c:catAx>
      <c:valAx>
        <c:axId val="-20662747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65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22504"/>
        <c:axId val="2093545192"/>
      </c:lineChart>
      <c:catAx>
        <c:axId val="205432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45192"/>
        <c:crosses val="autoZero"/>
        <c:auto val="1"/>
        <c:lblAlgn val="ctr"/>
        <c:lblOffset val="100"/>
        <c:noMultiLvlLbl val="0"/>
      </c:catAx>
      <c:valAx>
        <c:axId val="209354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32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83720"/>
        <c:axId val="-2069689848"/>
      </c:lineChart>
      <c:catAx>
        <c:axId val="20934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89848"/>
        <c:crosses val="autoZero"/>
        <c:auto val="1"/>
        <c:lblAlgn val="ctr"/>
        <c:lblOffset val="100"/>
        <c:noMultiLvlLbl val="0"/>
      </c:catAx>
      <c:valAx>
        <c:axId val="-206968984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4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20568"/>
        <c:axId val="2111116872"/>
      </c:lineChart>
      <c:catAx>
        <c:axId val="213172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16872"/>
        <c:crosses val="autoZero"/>
        <c:auto val="1"/>
        <c:lblAlgn val="ctr"/>
        <c:lblOffset val="100"/>
        <c:noMultiLvlLbl val="0"/>
      </c:catAx>
      <c:valAx>
        <c:axId val="211111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72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30504"/>
        <c:axId val="-2127587576"/>
      </c:lineChart>
      <c:catAx>
        <c:axId val="209523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587576"/>
        <c:crosses val="autoZero"/>
        <c:auto val="1"/>
        <c:lblAlgn val="ctr"/>
        <c:lblOffset val="100"/>
        <c:noMultiLvlLbl val="0"/>
      </c:catAx>
      <c:valAx>
        <c:axId val="-212758757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3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818168"/>
        <c:axId val="2129327352"/>
      </c:lineChart>
      <c:catAx>
        <c:axId val="-21078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27352"/>
        <c:crosses val="autoZero"/>
        <c:auto val="1"/>
        <c:lblAlgn val="ctr"/>
        <c:lblOffset val="100"/>
        <c:noMultiLvlLbl val="0"/>
      </c:catAx>
      <c:valAx>
        <c:axId val="212932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81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75784"/>
        <c:axId val="2110470920"/>
      </c:lineChart>
      <c:catAx>
        <c:axId val="211047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70920"/>
        <c:crosses val="autoZero"/>
        <c:auto val="1"/>
        <c:lblAlgn val="ctr"/>
        <c:lblOffset val="100"/>
        <c:noMultiLvlLbl val="0"/>
      </c:catAx>
      <c:valAx>
        <c:axId val="211047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7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993928"/>
        <c:axId val="2130915752"/>
      </c:lineChart>
      <c:catAx>
        <c:axId val="-210799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915752"/>
        <c:crosses val="autoZero"/>
        <c:auto val="1"/>
        <c:lblAlgn val="ctr"/>
        <c:lblOffset val="100"/>
        <c:noMultiLvlLbl val="0"/>
      </c:catAx>
      <c:valAx>
        <c:axId val="213091575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84936"/>
        <c:axId val="-2133924264"/>
      </c:lineChart>
      <c:catAx>
        <c:axId val="209578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924264"/>
        <c:crosses val="autoZero"/>
        <c:auto val="1"/>
        <c:lblAlgn val="ctr"/>
        <c:lblOffset val="100"/>
        <c:noMultiLvlLbl val="0"/>
      </c:catAx>
      <c:valAx>
        <c:axId val="-21339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578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21272"/>
        <c:axId val="-2108677704"/>
      </c:lineChart>
      <c:catAx>
        <c:axId val="-210772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77704"/>
        <c:crosses val="autoZero"/>
        <c:auto val="1"/>
        <c:lblAlgn val="ctr"/>
        <c:lblOffset val="100"/>
        <c:noMultiLvlLbl val="0"/>
      </c:catAx>
      <c:valAx>
        <c:axId val="-2108677704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72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31880"/>
        <c:axId val="-2108043384"/>
      </c:lineChart>
      <c:catAx>
        <c:axId val="-21080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3384"/>
        <c:crosses val="autoZero"/>
        <c:auto val="1"/>
        <c:lblAlgn val="ctr"/>
        <c:lblOffset val="100"/>
        <c:noMultiLvlLbl val="0"/>
      </c:catAx>
      <c:valAx>
        <c:axId val="-21080433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0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94440"/>
        <c:axId val="-2128171928"/>
      </c:lineChart>
      <c:catAx>
        <c:axId val="-210809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71928"/>
        <c:crosses val="autoZero"/>
        <c:auto val="1"/>
        <c:lblAlgn val="ctr"/>
        <c:lblOffset val="100"/>
        <c:noMultiLvlLbl val="0"/>
      </c:catAx>
      <c:valAx>
        <c:axId val="-212817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09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47144"/>
        <c:axId val="-2127977544"/>
      </c:lineChart>
      <c:catAx>
        <c:axId val="-212824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77544"/>
        <c:crosses val="autoZero"/>
        <c:auto val="1"/>
        <c:lblAlgn val="ctr"/>
        <c:lblOffset val="100"/>
        <c:noMultiLvlLbl val="0"/>
      </c:catAx>
      <c:valAx>
        <c:axId val="-212797754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24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22232"/>
        <c:axId val="-2124119224"/>
      </c:lineChart>
      <c:catAx>
        <c:axId val="-212412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19224"/>
        <c:crosses val="autoZero"/>
        <c:auto val="1"/>
        <c:lblAlgn val="ctr"/>
        <c:lblOffset val="100"/>
        <c:noMultiLvlLbl val="0"/>
      </c:catAx>
      <c:valAx>
        <c:axId val="-212411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2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66472"/>
        <c:axId val="-2124063464"/>
      </c:lineChart>
      <c:catAx>
        <c:axId val="-21240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3464"/>
        <c:crosses val="autoZero"/>
        <c:auto val="1"/>
        <c:lblAlgn val="ctr"/>
        <c:lblOffset val="100"/>
        <c:noMultiLvlLbl val="0"/>
      </c:catAx>
      <c:valAx>
        <c:axId val="-21240634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6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07320"/>
        <c:axId val="-2124004312"/>
      </c:lineChart>
      <c:catAx>
        <c:axId val="-212400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04312"/>
        <c:crosses val="autoZero"/>
        <c:auto val="1"/>
        <c:lblAlgn val="ctr"/>
        <c:lblOffset val="100"/>
        <c:noMultiLvlLbl val="0"/>
      </c:catAx>
      <c:valAx>
        <c:axId val="-212400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0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51400"/>
        <c:axId val="-2123948392"/>
      </c:lineChart>
      <c:catAx>
        <c:axId val="-212395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48392"/>
        <c:crosses val="autoZero"/>
        <c:auto val="1"/>
        <c:lblAlgn val="ctr"/>
        <c:lblOffset val="100"/>
        <c:noMultiLvlLbl val="0"/>
      </c:catAx>
      <c:valAx>
        <c:axId val="-2123948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95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77000"/>
        <c:axId val="2110368680"/>
      </c:lineChart>
      <c:catAx>
        <c:axId val="211037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68680"/>
        <c:crosses val="autoZero"/>
        <c:auto val="1"/>
        <c:lblAlgn val="ctr"/>
        <c:lblOffset val="100"/>
        <c:noMultiLvlLbl val="0"/>
      </c:catAx>
      <c:valAx>
        <c:axId val="21103686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37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00712"/>
        <c:axId val="-2124397704"/>
      </c:lineChart>
      <c:catAx>
        <c:axId val="-212440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97704"/>
        <c:crosses val="autoZero"/>
        <c:auto val="1"/>
        <c:lblAlgn val="ctr"/>
        <c:lblOffset val="100"/>
        <c:noMultiLvlLbl val="0"/>
      </c:catAx>
      <c:valAx>
        <c:axId val="-212439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0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52728"/>
        <c:axId val="-2124349720"/>
      </c:lineChart>
      <c:catAx>
        <c:axId val="-212435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49720"/>
        <c:crosses val="autoZero"/>
        <c:auto val="1"/>
        <c:lblAlgn val="ctr"/>
        <c:lblOffset val="100"/>
        <c:noMultiLvlLbl val="0"/>
      </c:catAx>
      <c:valAx>
        <c:axId val="-21243497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93336"/>
        <c:axId val="-2124290328"/>
      </c:lineChart>
      <c:catAx>
        <c:axId val="-21242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0328"/>
        <c:crosses val="autoZero"/>
        <c:auto val="1"/>
        <c:lblAlgn val="ctr"/>
        <c:lblOffset val="100"/>
        <c:noMultiLvlLbl val="0"/>
      </c:catAx>
      <c:valAx>
        <c:axId val="-212429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9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37976"/>
        <c:axId val="-2124234968"/>
      </c:lineChart>
      <c:catAx>
        <c:axId val="-21242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34968"/>
        <c:crosses val="autoZero"/>
        <c:auto val="1"/>
        <c:lblAlgn val="ctr"/>
        <c:lblOffset val="100"/>
        <c:noMultiLvlLbl val="0"/>
      </c:catAx>
      <c:valAx>
        <c:axId val="-212423496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78840"/>
        <c:axId val="-2124175832"/>
      </c:lineChart>
      <c:catAx>
        <c:axId val="-21241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75832"/>
        <c:crosses val="autoZero"/>
        <c:auto val="1"/>
        <c:lblAlgn val="ctr"/>
        <c:lblOffset val="100"/>
        <c:noMultiLvlLbl val="0"/>
      </c:catAx>
      <c:valAx>
        <c:axId val="-212417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7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46152"/>
        <c:axId val="2104455032"/>
      </c:lineChart>
      <c:catAx>
        <c:axId val="210404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55032"/>
        <c:crosses val="autoZero"/>
        <c:auto val="1"/>
        <c:lblAlgn val="ctr"/>
        <c:lblOffset val="100"/>
        <c:noMultiLvlLbl val="0"/>
      </c:catAx>
      <c:valAx>
        <c:axId val="21044550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04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71224"/>
        <c:axId val="2103920392"/>
      </c:lineChart>
      <c:catAx>
        <c:axId val="210437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20392"/>
        <c:crosses val="autoZero"/>
        <c:auto val="1"/>
        <c:lblAlgn val="ctr"/>
        <c:lblOffset val="100"/>
        <c:noMultiLvlLbl val="0"/>
      </c:catAx>
      <c:valAx>
        <c:axId val="210392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7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  <c:pt idx="184">
                  <c:v>15.72</c:v>
                </c:pt>
                <c:pt idx="185">
                  <c:v>15.6</c:v>
                </c:pt>
                <c:pt idx="186">
                  <c:v>15.11</c:v>
                </c:pt>
                <c:pt idx="187">
                  <c:v>13.6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30936"/>
        <c:axId val="2104423576"/>
      </c:lineChart>
      <c:catAx>
        <c:axId val="210443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23576"/>
        <c:crosses val="autoZero"/>
        <c:auto val="1"/>
        <c:lblAlgn val="ctr"/>
        <c:lblOffset val="100"/>
        <c:noMultiLvlLbl val="0"/>
      </c:catAx>
      <c:valAx>
        <c:axId val="21044235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43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67688"/>
        <c:axId val="2110261976"/>
      </c:lineChart>
      <c:catAx>
        <c:axId val="21102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61976"/>
        <c:crosses val="autoZero"/>
        <c:auto val="1"/>
        <c:lblAlgn val="ctr"/>
        <c:lblOffset val="100"/>
        <c:noMultiLvlLbl val="0"/>
      </c:catAx>
      <c:valAx>
        <c:axId val="211026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6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65576"/>
        <c:axId val="2110163736"/>
      </c:lineChart>
      <c:catAx>
        <c:axId val="211016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63736"/>
        <c:crosses val="autoZero"/>
        <c:auto val="1"/>
        <c:lblAlgn val="ctr"/>
        <c:lblOffset val="100"/>
        <c:noMultiLvlLbl val="0"/>
      </c:catAx>
      <c:valAx>
        <c:axId val="21101637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16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11896"/>
        <c:axId val="-2128365000"/>
      </c:lineChart>
      <c:catAx>
        <c:axId val="-211371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65000"/>
        <c:crosses val="autoZero"/>
        <c:auto val="1"/>
        <c:lblAlgn val="ctr"/>
        <c:lblOffset val="100"/>
        <c:noMultiLvlLbl val="0"/>
      </c:catAx>
      <c:valAx>
        <c:axId val="-212836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71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22264"/>
        <c:axId val="-2108141432"/>
      </c:lineChart>
      <c:catAx>
        <c:axId val="213092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41432"/>
        <c:crosses val="autoZero"/>
        <c:auto val="1"/>
        <c:lblAlgn val="ctr"/>
        <c:lblOffset val="100"/>
        <c:noMultiLvlLbl val="0"/>
      </c:catAx>
      <c:valAx>
        <c:axId val="-21081414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92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05624"/>
        <c:axId val="2109998104"/>
      </c:lineChart>
      <c:catAx>
        <c:axId val="211000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98104"/>
        <c:crosses val="autoZero"/>
        <c:auto val="1"/>
        <c:lblAlgn val="ctr"/>
        <c:lblOffset val="100"/>
        <c:noMultiLvlLbl val="0"/>
      </c:catAx>
      <c:valAx>
        <c:axId val="210999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673100</xdr:colOff>
      <xdr:row>30</xdr:row>
      <xdr:rowOff>63500</xdr:rowOff>
    </xdr:from>
    <xdr:to>
      <xdr:col>25</xdr:col>
      <xdr:colOff>495300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5"/>
  <sheetViews>
    <sheetView tabSelected="1" topLeftCell="FD1" workbookViewId="0">
      <selection activeCell="FR5" sqref="F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7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7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7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</row>
    <row r="5" spans="1:17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</row>
    <row r="6" spans="1:174">
      <c r="A6" s="10"/>
      <c r="B6" s="34">
        <f>SUM(D6:MI6)</f>
        <v>-208568.13999999993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</row>
    <row r="7" spans="1:17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</row>
    <row r="8" spans="1:174">
      <c r="A8" s="8">
        <f>B8/F2</f>
        <v>-6.3004234396865323E-3</v>
      </c>
      <c r="B8" s="7">
        <f>SUM(D8:MI8)</f>
        <v>-3974.3071057542647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" si="80">FR6/FR7</f>
        <v>46.61204686927865</v>
      </c>
    </row>
    <row r="9" spans="1:17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</row>
    <row r="10" spans="1:174">
      <c r="A10" s="10"/>
      <c r="B10" s="10">
        <f>B6/B8</f>
        <v>52.479120120843497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7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7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7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7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7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7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9"/>
  <sheetViews>
    <sheetView topLeftCell="GR1" workbookViewId="0">
      <selection activeCell="HB5" sqref="H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0">
      <c r="C2" s="1" t="s">
        <v>20</v>
      </c>
      <c r="D2" s="1" t="s">
        <v>7</v>
      </c>
      <c r="E2">
        <v>16.73</v>
      </c>
      <c r="F2">
        <f>E2*10000</f>
        <v>167300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-12704.680000000009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</row>
    <row r="7" spans="1:21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</row>
    <row r="8" spans="1:210">
      <c r="A8" s="8">
        <f>B8/F2</f>
        <v>-1.8419086236649704E-2</v>
      </c>
      <c r="B8" s="7">
        <f>SUM(D8:MI8)</f>
        <v>-3081.5131273914958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" si="99">HB6/HB7</f>
        <v>-473.25333333333333</v>
      </c>
    </row>
    <row r="9" spans="1:21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</row>
    <row r="10" spans="1:210">
      <c r="B10" s="10">
        <f>B6/B8</f>
        <v>4.1228706400983386</v>
      </c>
    </row>
    <row r="12" spans="1:210">
      <c r="C12" s="17" t="s">
        <v>26</v>
      </c>
      <c r="D12" s="17" t="s">
        <v>27</v>
      </c>
    </row>
    <row r="13" spans="1:210">
      <c r="C13" s="10">
        <v>400</v>
      </c>
      <c r="D13" s="10">
        <v>8.4030000000000005</v>
      </c>
    </row>
    <row r="14" spans="1:210">
      <c r="A14" s="1" t="s">
        <v>29</v>
      </c>
      <c r="B14" s="23">
        <v>42991</v>
      </c>
      <c r="C14">
        <v>2000</v>
      </c>
      <c r="D14">
        <v>4.75</v>
      </c>
    </row>
    <row r="15" spans="1:210">
      <c r="A15" s="1" t="s">
        <v>29</v>
      </c>
      <c r="B15" s="11">
        <v>42993</v>
      </c>
      <c r="C15">
        <v>2000</v>
      </c>
      <c r="D15">
        <v>4.71</v>
      </c>
    </row>
    <row r="16" spans="1:21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20"/>
  <sheetViews>
    <sheetView topLeftCell="GM1" workbookViewId="0">
      <selection activeCell="HB5" sqref="HB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1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-120061.59999999999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</row>
    <row r="7" spans="1:21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</row>
    <row r="8" spans="1:210">
      <c r="A8" s="8">
        <f>B8/F2</f>
        <v>-8.1004241797677345E-2</v>
      </c>
      <c r="B8" s="7">
        <f>SUM(D8:MI8)</f>
        <v>-7671.1016982400442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" si="98">HB6/HB7</f>
        <v>-401.32</v>
      </c>
    </row>
    <row r="9" spans="1:21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</row>
    <row r="10" spans="1:210">
      <c r="B10">
        <f>B6/B8</f>
        <v>15.651154778399736</v>
      </c>
    </row>
    <row r="16" spans="1:21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4"/>
  <sheetViews>
    <sheetView topLeftCell="GM1" workbookViewId="0">
      <selection activeCell="HB5" sqref="H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0">
      <c r="C2" s="1" t="s">
        <v>11</v>
      </c>
      <c r="D2" s="1" t="s">
        <v>7</v>
      </c>
      <c r="E2">
        <v>4.05</v>
      </c>
      <c r="F2">
        <f>E2*10000</f>
        <v>40500</v>
      </c>
    </row>
    <row r="3" spans="1:210">
      <c r="C3" s="1" t="s">
        <v>1</v>
      </c>
    </row>
    <row r="4" spans="1:21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 s="27" customFormat="1">
      <c r="B6" s="28">
        <f>SUM(D6:MI6)</f>
        <v>-29301.219999999987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</row>
    <row r="7" spans="1:21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</row>
    <row r="8" spans="1:210">
      <c r="A8" s="8">
        <f>B8/F2</f>
        <v>-6.6277155703720378E-2</v>
      </c>
      <c r="B8" s="7">
        <f>SUM(D8:MI8)</f>
        <v>-2684.2248060006755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" si="98">HB6/HB7</f>
        <v>-71.94063926940639</v>
      </c>
    </row>
    <row r="9" spans="1:21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</row>
    <row r="10" spans="1:210">
      <c r="B10" s="10">
        <f>B6/B8</f>
        <v>10.916082712035191</v>
      </c>
    </row>
    <row r="12" spans="1:210">
      <c r="C12" s="17" t="s">
        <v>26</v>
      </c>
      <c r="D12" s="17" t="s">
        <v>27</v>
      </c>
    </row>
    <row r="13" spans="1:210">
      <c r="C13" s="10">
        <v>300</v>
      </c>
      <c r="D13" s="10">
        <v>27.286999999999999</v>
      </c>
    </row>
    <row r="14" spans="1:21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4"/>
  <sheetViews>
    <sheetView topLeftCell="GD1" workbookViewId="0">
      <selection activeCell="GS5" sqref="GS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01">
      <c r="C2" s="1" t="s">
        <v>8</v>
      </c>
      <c r="D2" s="1" t="s">
        <v>7</v>
      </c>
      <c r="E2">
        <v>220.39</v>
      </c>
      <c r="F2">
        <f>E2*10000</f>
        <v>2203900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</row>
    <row r="6" spans="1:201">
      <c r="B6" s="15">
        <f>SUM(D6:MI6)</f>
        <v>-227322.24999999991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</row>
    <row r="7" spans="1:20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</row>
    <row r="8" spans="1:201">
      <c r="A8" s="8">
        <f>B8/F2</f>
        <v>-4.8233200491358229E-2</v>
      </c>
      <c r="B8" s="7">
        <f>SUM(D8:MI8)</f>
        <v>-106301.1505629044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" si="93">GS6/GS7</f>
        <v>-7287.8692810457514</v>
      </c>
    </row>
    <row r="9" spans="1:20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</row>
    <row r="10" spans="1:201">
      <c r="T10" s="22" t="s">
        <v>49</v>
      </c>
      <c r="FE10" t="s">
        <v>82</v>
      </c>
    </row>
    <row r="13" spans="1:201">
      <c r="C13" s="1" t="s">
        <v>26</v>
      </c>
      <c r="D13" s="1" t="s">
        <v>27</v>
      </c>
      <c r="E13" s="1" t="s">
        <v>47</v>
      </c>
    </row>
    <row r="14" spans="1:20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5"/>
  <sheetViews>
    <sheetView topLeftCell="GM1" workbookViewId="0">
      <selection activeCell="HB5" sqref="H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0">
      <c r="C2" s="1" t="s">
        <v>9</v>
      </c>
      <c r="D2" s="1" t="s">
        <v>7</v>
      </c>
      <c r="E2">
        <v>9.6</v>
      </c>
      <c r="F2">
        <f>E2*10000</f>
        <v>96000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-93109.73000000004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</row>
    <row r="7" spans="1:21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</row>
    <row r="8" spans="1:210">
      <c r="A8" s="8">
        <f>B8/F2</f>
        <v>-0.17271166084547743</v>
      </c>
      <c r="B8" s="7">
        <f>SUM(D8:MI8)</f>
        <v>-16580.319441165833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" si="98">HB6/HB7</f>
        <v>-624.40782122905034</v>
      </c>
    </row>
    <row r="9" spans="1:21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</row>
    <row r="12" spans="1:210">
      <c r="C12" s="1" t="s">
        <v>26</v>
      </c>
      <c r="D12" s="1" t="s">
        <v>27</v>
      </c>
      <c r="E12" s="1" t="s">
        <v>30</v>
      </c>
    </row>
    <row r="13" spans="1:21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10">
      <c r="C14" s="12"/>
      <c r="D14" s="13"/>
      <c r="E14" s="13"/>
    </row>
    <row r="15" spans="1:21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5"/>
  <sheetViews>
    <sheetView topLeftCell="FO1" workbookViewId="0">
      <selection activeCell="GD5" sqref="GD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6">
      <c r="C2" s="1" t="s">
        <v>15</v>
      </c>
      <c r="D2" s="1" t="s">
        <v>7</v>
      </c>
      <c r="E2">
        <v>3.89</v>
      </c>
      <c r="F2">
        <f>E2*10000</f>
        <v>38900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</row>
    <row r="6" spans="1:186">
      <c r="B6" s="15">
        <f>SUM(D6:MI6)</f>
        <v>-862.50999999999942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</row>
    <row r="7" spans="1:18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</row>
    <row r="8" spans="1:186">
      <c r="A8" s="8">
        <f>B8/F2</f>
        <v>-3.2681504584587944E-3</v>
      </c>
      <c r="B8" s="7">
        <f>SUM(D8:MI8)</f>
        <v>-127.1310528340471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" si="87">GD6/GD7</f>
        <v>-88.723684210526315</v>
      </c>
    </row>
    <row r="9" spans="1:18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</row>
    <row r="10" spans="1:186">
      <c r="CD10" s="1" t="s">
        <v>76</v>
      </c>
      <c r="FB10" t="s">
        <v>82</v>
      </c>
      <c r="FP10" s="1" t="s">
        <v>84</v>
      </c>
    </row>
    <row r="14" spans="1:186">
      <c r="C14" s="1" t="s">
        <v>26</v>
      </c>
      <c r="D14" s="17" t="s">
        <v>27</v>
      </c>
      <c r="E14" s="1" t="s">
        <v>30</v>
      </c>
    </row>
    <row r="15" spans="1:18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8"/>
  <sheetViews>
    <sheetView topLeftCell="GK1" workbookViewId="0">
      <selection activeCell="HB5" sqref="HB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-75076.770000000077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</row>
    <row r="7" spans="1:21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</row>
    <row r="8" spans="1:210">
      <c r="A8" s="8">
        <f>B8/F2</f>
        <v>-2.7036127217719974E-2</v>
      </c>
      <c r="B8" s="7">
        <f>SUM(D8:MI8)</f>
        <v>-21445.05610909548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" si="96">HB6/HB7</f>
        <v>-682.94799999999998</v>
      </c>
    </row>
    <row r="9" spans="1:21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</row>
    <row r="14" spans="1:210">
      <c r="C14" s="1" t="s">
        <v>26</v>
      </c>
      <c r="D14" s="1" t="s">
        <v>27</v>
      </c>
      <c r="E14" s="1" t="s">
        <v>30</v>
      </c>
    </row>
    <row r="15" spans="1:21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1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5"/>
  <sheetViews>
    <sheetView topLeftCell="GJ1" workbookViewId="0">
      <selection activeCell="GX39" sqref="GX39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9">
      <c r="C2" s="1" t="s">
        <v>14</v>
      </c>
      <c r="D2" s="1" t="s">
        <v>7</v>
      </c>
      <c r="E2">
        <v>19.88</v>
      </c>
      <c r="F2">
        <f>E2*10000</f>
        <v>198800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</row>
    <row r="6" spans="1:209">
      <c r="B6" s="15">
        <f>SUM(D6:MI6)</f>
        <v>-44144.33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</row>
    <row r="7" spans="1:20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</row>
    <row r="8" spans="1:209">
      <c r="A8" s="8">
        <f>B8/F2</f>
        <v>-4.9525221667340115E-2</v>
      </c>
      <c r="B8" s="7">
        <f>SUM(D8:MI8)</f>
        <v>-9845.6140674672151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" si="97">HA6/HA7</f>
        <v>-268.14893617021278</v>
      </c>
    </row>
    <row r="9" spans="1:20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</row>
    <row r="10" spans="1:20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9">
      <c r="C13" s="17" t="s">
        <v>26</v>
      </c>
      <c r="D13" s="17" t="s">
        <v>27</v>
      </c>
      <c r="E13" s="1" t="s">
        <v>35</v>
      </c>
    </row>
    <row r="14" spans="1:20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4"/>
  <sheetViews>
    <sheetView topLeftCell="GI1" workbookViewId="0">
      <selection activeCell="HB5" sqref="HB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1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-77560.820000000007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</row>
    <row r="7" spans="1:21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</row>
    <row r="8" spans="1:210">
      <c r="A8" s="8">
        <f>B8/F2</f>
        <v>-1.1987693758810279E-2</v>
      </c>
      <c r="B8" s="7">
        <f>SUM(D8:MI8)</f>
        <v>-21401.629667603993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" si="98">HB6/HB7</f>
        <v>-611.91591591591589</v>
      </c>
    </row>
    <row r="9" spans="1:21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</row>
    <row r="10" spans="1:210">
      <c r="B10">
        <f>B6/B8</f>
        <v>3.6240614011467138</v>
      </c>
      <c r="U10" s="1" t="s">
        <v>51</v>
      </c>
      <c r="V10" s="1" t="s">
        <v>41</v>
      </c>
    </row>
    <row r="12" spans="1:210">
      <c r="C12" s="1" t="s">
        <v>26</v>
      </c>
      <c r="D12" s="1" t="s">
        <v>27</v>
      </c>
    </row>
    <row r="13" spans="1:210">
      <c r="C13">
        <v>800</v>
      </c>
      <c r="D13">
        <v>9.1660000000000004</v>
      </c>
    </row>
    <row r="14" spans="1:21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4"/>
  <sheetViews>
    <sheetView topLeftCell="DW1" workbookViewId="0">
      <selection activeCell="EK5" sqref="EK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1">
      <c r="C2" s="1" t="s">
        <v>13</v>
      </c>
      <c r="D2" s="1" t="s">
        <v>7</v>
      </c>
      <c r="E2">
        <v>6.98</v>
      </c>
      <c r="F2">
        <f>E2*10000</f>
        <v>69800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</row>
    <row r="6" spans="1:141">
      <c r="B6" s="15">
        <f>SUM(D6:MI6)</f>
        <v>-113082.22999999995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</row>
    <row r="7" spans="1:14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</row>
    <row r="8" spans="1:141">
      <c r="A8" s="8">
        <f>B8/F2</f>
        <v>-0.16324388116797431</v>
      </c>
      <c r="B8" s="7">
        <f>SUM(D8:MI8)</f>
        <v>-11394.422905524607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" si="63">EK6/EK7</f>
        <v>-151.35620585267407</v>
      </c>
    </row>
    <row r="9" spans="1:14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</row>
    <row r="10" spans="1:141">
      <c r="DS10" t="s">
        <v>82</v>
      </c>
      <c r="ED10" s="1" t="s">
        <v>41</v>
      </c>
      <c r="EH10" s="1" t="s">
        <v>41</v>
      </c>
      <c r="EI10" s="1" t="s">
        <v>41</v>
      </c>
    </row>
    <row r="12" spans="1:141">
      <c r="C12" s="1" t="s">
        <v>26</v>
      </c>
      <c r="D12" s="1" t="s">
        <v>27</v>
      </c>
    </row>
    <row r="13" spans="1:141">
      <c r="C13">
        <v>400</v>
      </c>
      <c r="D13">
        <v>27.524999999999999</v>
      </c>
      <c r="G13" s="1" t="s">
        <v>31</v>
      </c>
    </row>
    <row r="14" spans="1:14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3"/>
  <sheetViews>
    <sheetView topLeftCell="GE1" workbookViewId="0">
      <selection activeCell="GN5" sqref="GN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6">
      <c r="C2" s="1" t="s">
        <v>53</v>
      </c>
      <c r="D2" s="1" t="s">
        <v>7</v>
      </c>
      <c r="E2">
        <v>12.56</v>
      </c>
      <c r="F2">
        <f>E2*10000</f>
        <v>125600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</row>
    <row r="5" spans="1:19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</row>
    <row r="6" spans="1:196">
      <c r="B6" s="15">
        <f>SUM(D6:MI6)</f>
        <v>493696.2300000001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</row>
    <row r="7" spans="1:19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</row>
    <row r="8" spans="1:196">
      <c r="A8" s="8">
        <f>B8/F2</f>
        <v>6.6220065770228433E-3</v>
      </c>
      <c r="B8" s="7">
        <f>SUM(D8:MI8)</f>
        <v>831.72402607406912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" si="91">GN6/GN7</f>
        <v>0.16142276422764226</v>
      </c>
    </row>
    <row r="9" spans="1:19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</row>
    <row r="10" spans="1:196">
      <c r="B10">
        <f>B6/B8</f>
        <v>593.58178256598057</v>
      </c>
      <c r="GM10" t="s">
        <v>89</v>
      </c>
    </row>
    <row r="12" spans="1:196">
      <c r="C12" s="17" t="s">
        <v>26</v>
      </c>
      <c r="D12" s="17" t="s">
        <v>27</v>
      </c>
    </row>
    <row r="13" spans="1:19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4"/>
  <sheetViews>
    <sheetView topLeftCell="GO1" workbookViewId="0">
      <selection activeCell="HB5" sqref="HB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10">
      <c r="C2" s="1" t="s">
        <v>19</v>
      </c>
      <c r="D2" s="1" t="s">
        <v>7</v>
      </c>
      <c r="E2">
        <v>19.34</v>
      </c>
      <c r="F2">
        <f>E2*10000</f>
        <v>193400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-32358.129999999983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</row>
    <row r="7" spans="1:21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</row>
    <row r="8" spans="1:210">
      <c r="A8" s="8">
        <f>B8/F2</f>
        <v>-6.1961416473902152E-2</v>
      </c>
      <c r="B8" s="7">
        <f>SUM(D8:MI8)</f>
        <v>-11983.337946052676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" si="98">HB6/HB7</f>
        <v>-264.48341232227489</v>
      </c>
    </row>
    <row r="9" spans="1:21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</row>
    <row r="10" spans="1:210">
      <c r="DY10" s="1" t="s">
        <v>41</v>
      </c>
    </row>
    <row r="12" spans="1:210">
      <c r="C12" s="17" t="s">
        <v>26</v>
      </c>
      <c r="D12" s="17" t="s">
        <v>27</v>
      </c>
    </row>
    <row r="13" spans="1:210">
      <c r="C13" s="10">
        <v>600</v>
      </c>
      <c r="D13" s="10">
        <v>7.2480000000000002</v>
      </c>
    </row>
    <row r="14" spans="1:21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4"/>
  <sheetViews>
    <sheetView topLeftCell="GJ1" workbookViewId="0">
      <selection activeCell="HB5" sqref="HB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10">
      <c r="C2" s="1" t="s">
        <v>21</v>
      </c>
      <c r="D2" s="1" t="s">
        <v>7</v>
      </c>
      <c r="E2">
        <v>5.4</v>
      </c>
      <c r="F2">
        <f>E2*10000</f>
        <v>54000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-6994.0600000000022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</row>
    <row r="7" spans="1:21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</row>
    <row r="8" spans="1:210">
      <c r="A8" s="8">
        <f>B8/F2</f>
        <v>-2.4462966091498638E-2</v>
      </c>
      <c r="B8" s="7">
        <f>SUM(D8:MI8)</f>
        <v>-1321.0001689409264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" si="98">HB6/HB7</f>
        <v>-36.581920903954803</v>
      </c>
    </row>
    <row r="9" spans="1:21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</row>
    <row r="12" spans="1:210">
      <c r="C12" s="17" t="s">
        <v>26</v>
      </c>
      <c r="D12" s="17" t="s">
        <v>27</v>
      </c>
    </row>
    <row r="13" spans="1:210">
      <c r="C13" s="10">
        <v>300</v>
      </c>
      <c r="D13" s="10">
        <v>8.4870000000000001</v>
      </c>
    </row>
    <row r="14" spans="1:21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3"/>
  <sheetViews>
    <sheetView topLeftCell="FQ1" workbookViewId="0">
      <selection activeCell="GI5" sqref="GI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1">
      <c r="C2" s="1" t="s">
        <v>58</v>
      </c>
      <c r="D2" s="1" t="s">
        <v>7</v>
      </c>
      <c r="E2">
        <v>7.83</v>
      </c>
      <c r="F2">
        <f>E2*10000</f>
        <v>78300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</row>
    <row r="6" spans="1:191">
      <c r="B6" s="15">
        <f>SUM(D6:MI6)</f>
        <v>-14022.53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</row>
    <row r="7" spans="1:19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</row>
    <row r="8" spans="1:191">
      <c r="A8" s="8">
        <f>B8/F2</f>
        <v>-1.3908449588754212E-2</v>
      </c>
      <c r="B8" s="7">
        <f>SUM(D8:MI8)</f>
        <v>-1089.0316027994547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" si="89">GI6/GI7</f>
        <v>-257.05661764705883</v>
      </c>
    </row>
    <row r="9" spans="1:19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</row>
    <row r="10" spans="1:191">
      <c r="GF10" t="s">
        <v>88</v>
      </c>
    </row>
    <row r="11" spans="1:191">
      <c r="GF11" t="s">
        <v>87</v>
      </c>
    </row>
    <row r="12" spans="1:191">
      <c r="C12" s="17" t="s">
        <v>26</v>
      </c>
      <c r="D12" s="17" t="s">
        <v>27</v>
      </c>
    </row>
    <row r="13" spans="1:19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B1" workbookViewId="0">
      <selection activeCell="CR5" sqref="CR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-131296.24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"/>
      <c r="CT7" s="3"/>
      <c r="CU7" s="3"/>
      <c r="CV7" s="3"/>
      <c r="CW7" s="3"/>
      <c r="CX7" s="3"/>
      <c r="CY7" s="3"/>
    </row>
    <row r="8" spans="1:103">
      <c r="A8" s="8">
        <f>B8/F2</f>
        <v>-3.3907300421523227E-2</v>
      </c>
      <c r="B8" s="7">
        <f>SUM(D8:MI8)</f>
        <v>-2217.537447567619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" si="43">CR6/CR7</f>
        <v>-17.591933139534884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Z1" workbookViewId="0">
      <selection activeCell="CR5" sqref="CR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-40075.199999999983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13.27</v>
      </c>
      <c r="CS7" s="3"/>
      <c r="CT7" s="3"/>
      <c r="CU7" s="3"/>
      <c r="CV7" s="3"/>
      <c r="CW7" s="3"/>
      <c r="CX7" s="3"/>
      <c r="CY7" s="3"/>
    </row>
    <row r="8" spans="1:103">
      <c r="A8" s="8">
        <f>B8/F2</f>
        <v>-4.3472135966992299E-3</v>
      </c>
      <c r="B8" s="7">
        <f>SUM(D8:MI8)</f>
        <v>-452.54493541638982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" si="43">CR6/CR7</f>
        <v>-58.067822155237373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7"/>
  <sheetViews>
    <sheetView topLeftCell="GK1" workbookViewId="0">
      <selection activeCell="HB5" sqref="HB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1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35883.660000000018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</row>
    <row r="7" spans="1:21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</row>
    <row r="8" spans="1:210">
      <c r="A8" s="8">
        <f>B8/F2</f>
        <v>8.3097607848835837E-4</v>
      </c>
      <c r="B8" s="7">
        <f>SUM(D8:MI8)</f>
        <v>7940.6412108190552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" si="99">HB6/HB7</f>
        <v>559.26511627906973</v>
      </c>
    </row>
    <row r="9" spans="1:21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</row>
    <row r="10" spans="1:210">
      <c r="B10" s="10">
        <f>B6/B8</f>
        <v>4.518987704810141</v>
      </c>
      <c r="GS10" t="s">
        <v>85</v>
      </c>
    </row>
    <row r="12" spans="1:210">
      <c r="C12" s="17" t="s">
        <v>26</v>
      </c>
      <c r="D12" s="17" t="s">
        <v>27</v>
      </c>
    </row>
    <row r="13" spans="1:210">
      <c r="C13" s="10">
        <v>1000</v>
      </c>
      <c r="D13" s="10">
        <v>7.5910000000000002</v>
      </c>
    </row>
    <row r="14" spans="1:210">
      <c r="C14">
        <v>900</v>
      </c>
      <c r="D14">
        <v>5.9</v>
      </c>
    </row>
    <row r="15" spans="1:210">
      <c r="A15" s="1" t="s">
        <v>28</v>
      </c>
      <c r="B15" s="38">
        <v>11232</v>
      </c>
      <c r="C15">
        <v>1900</v>
      </c>
      <c r="D15">
        <v>6</v>
      </c>
    </row>
    <row r="16" spans="1:21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7"/>
  <sheetViews>
    <sheetView topLeftCell="GR1" workbookViewId="0">
      <selection activeCell="HB5" sqref="H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0">
      <c r="C2" s="1" t="s">
        <v>17</v>
      </c>
      <c r="D2" s="1" t="s">
        <v>7</v>
      </c>
      <c r="E2">
        <v>220.9</v>
      </c>
      <c r="F2">
        <f>E2*10000</f>
        <v>2209000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105207.21999999987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</row>
    <row r="7" spans="1:21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</row>
    <row r="8" spans="1:210">
      <c r="A8" s="8">
        <f>B8/F2</f>
        <v>5.2683559033828396E-3</v>
      </c>
      <c r="B8" s="7">
        <f>SUM(D8:MI8)</f>
        <v>11637.798190572692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" si="96">HB6/HB7</f>
        <v>-493.76806526806524</v>
      </c>
    </row>
    <row r="9" spans="1:21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</row>
    <row r="10" spans="1:210">
      <c r="B10" s="10">
        <f>B6/B8</f>
        <v>9.040130983300946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10">
      <c r="AB11" s="1" t="s">
        <v>61</v>
      </c>
    </row>
    <row r="13" spans="1:210">
      <c r="C13" s="17" t="s">
        <v>26</v>
      </c>
      <c r="D13" s="17" t="s">
        <v>27</v>
      </c>
      <c r="E13" s="1" t="s">
        <v>28</v>
      </c>
    </row>
    <row r="14" spans="1:21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1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1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5"/>
  <sheetViews>
    <sheetView topLeftCell="FO1" workbookViewId="0">
      <selection activeCell="GE5" sqref="GE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7">
      <c r="C2" s="1" t="s">
        <v>33</v>
      </c>
      <c r="D2" s="1" t="s">
        <v>7</v>
      </c>
      <c r="E2">
        <v>11.94</v>
      </c>
      <c r="F2">
        <f>E2*10000</f>
        <v>119400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</row>
    <row r="6" spans="1:187">
      <c r="B6" s="15">
        <f>SUM(D6:MI6)</f>
        <v>-39829.42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</row>
    <row r="7" spans="1:18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</row>
    <row r="8" spans="1:187">
      <c r="A8" s="8">
        <f>B8/F2</f>
        <v>-7.9733436530577254E-2</v>
      </c>
      <c r="B8" s="7">
        <f>SUM(D8:MI8)</f>
        <v>-9520.1723217509243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" si="87">GE6/GE7</f>
        <v>-404.90526315789475</v>
      </c>
    </row>
    <row r="9" spans="1:18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</row>
    <row r="10" spans="1:187">
      <c r="B10">
        <f>B6/B8</f>
        <v>4.1836868760243906</v>
      </c>
      <c r="DF10" t="s">
        <v>82</v>
      </c>
    </row>
    <row r="12" spans="1:187">
      <c r="C12" s="17" t="s">
        <v>26</v>
      </c>
      <c r="D12" s="17" t="s">
        <v>27</v>
      </c>
    </row>
    <row r="13" spans="1:187">
      <c r="C13" s="10">
        <v>800</v>
      </c>
      <c r="D13" s="10">
        <v>14.318</v>
      </c>
    </row>
    <row r="14" spans="1:18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7"/>
  <sheetViews>
    <sheetView topLeftCell="GL1" workbookViewId="0">
      <selection activeCell="HB5" sqref="HB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25838.089999999924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</row>
    <row r="7" spans="1:21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</row>
    <row r="8" spans="1:210">
      <c r="A8" s="8">
        <f>B8/F2</f>
        <v>4.6437718151754549E-4</v>
      </c>
      <c r="B8" s="7">
        <f>SUM(D8:MI8)</f>
        <v>1372.3274468206505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" si="98">HB6/HB7</f>
        <v>-484.64689655172413</v>
      </c>
    </row>
    <row r="9" spans="1:21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</row>
    <row r="10" spans="1:210">
      <c r="B10">
        <f>B6/B8</f>
        <v>18.827933566336885</v>
      </c>
      <c r="AJ10" t="s">
        <v>65</v>
      </c>
    </row>
    <row r="12" spans="1:210">
      <c r="C12" s="17" t="s">
        <v>26</v>
      </c>
      <c r="D12" s="17" t="s">
        <v>27</v>
      </c>
      <c r="E12" s="1" t="s">
        <v>30</v>
      </c>
    </row>
    <row r="13" spans="1:21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10">
      <c r="A14" s="1" t="s">
        <v>29</v>
      </c>
      <c r="B14" s="16">
        <v>43040</v>
      </c>
      <c r="C14">
        <v>1700</v>
      </c>
      <c r="D14">
        <v>8.23</v>
      </c>
    </row>
    <row r="15" spans="1:210">
      <c r="A15" s="1" t="s">
        <v>29</v>
      </c>
      <c r="B15" s="16">
        <v>43054</v>
      </c>
      <c r="C15">
        <v>2400</v>
      </c>
      <c r="D15">
        <v>8.34</v>
      </c>
    </row>
    <row r="16" spans="1:21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2018-06-19T13:47:59Z</dcterms:modified>
</cp:coreProperties>
</file>