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320" yWindow="720" windowWidth="28180" windowHeight="16060" tabRatio="1000" activeTab="17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S8" i="20" l="1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<sst xmlns="http://schemas.openxmlformats.org/spreadsheetml/2006/main" count="345" uniqueCount="94">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</sst>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4056"/>
        <c:axId val="-2084824904"/>
      </c:lineChart>
      <c:catAx>
        <c:axId val="21059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4904"/>
        <c:crosses val="autoZero"/>
        <c:auto val="1"/>
        <c:lblAlgn val="ctr"/>
        <c:lblOffset val="100"/>
        <c:tickLblSkip val="2"/>
        <c:noMultiLvlLbl val="0"/>
      </c:catAx>
      <c:valAx>
        <c:axId val="-208482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9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41592"/>
        <c:axId val="-2005738584"/>
      </c:lineChart>
      <c:catAx>
        <c:axId val="-200574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38584"/>
        <c:crosses val="autoZero"/>
        <c:auto val="1"/>
        <c:lblAlgn val="ctr"/>
        <c:lblOffset val="100"/>
        <c:noMultiLvlLbl val="0"/>
      </c:catAx>
      <c:valAx>
        <c:axId val="-200573858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4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13480"/>
        <c:axId val="-2005710472"/>
      </c:lineChart>
      <c:catAx>
        <c:axId val="-20057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10472"/>
        <c:crosses val="autoZero"/>
        <c:auto val="1"/>
        <c:lblAlgn val="ctr"/>
        <c:lblOffset val="100"/>
        <c:noMultiLvlLbl val="0"/>
      </c:catAx>
      <c:valAx>
        <c:axId val="-20057104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1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宝钢股份!$D$9:$IU$9</c:f>
              <c:numCache>
                <c:formatCode>[Red]0.00;[Green]\-0.00</c:formatCode>
                <c:ptCount val="25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42872"/>
        <c:axId val="-2005639864"/>
      </c:lineChart>
      <c:catAx>
        <c:axId val="-200564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39864"/>
        <c:crosses val="autoZero"/>
        <c:auto val="1"/>
        <c:lblAlgn val="ctr"/>
        <c:lblOffset val="100"/>
        <c:noMultiLvlLbl val="0"/>
      </c:catAx>
      <c:valAx>
        <c:axId val="-200563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83368"/>
        <c:axId val="-2005580360"/>
      </c:lineChart>
      <c:catAx>
        <c:axId val="-200558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80360"/>
        <c:crosses val="autoZero"/>
        <c:auto val="1"/>
        <c:lblAlgn val="ctr"/>
        <c:lblOffset val="100"/>
        <c:noMultiLvlLbl val="0"/>
      </c:catAx>
      <c:valAx>
        <c:axId val="-20055803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8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728872"/>
        <c:axId val="-2023725864"/>
      </c:lineChart>
      <c:catAx>
        <c:axId val="-20237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725864"/>
        <c:crosses val="autoZero"/>
        <c:auto val="1"/>
        <c:lblAlgn val="ctr"/>
        <c:lblOffset val="100"/>
        <c:noMultiLvlLbl val="0"/>
      </c:catAx>
      <c:valAx>
        <c:axId val="-2023725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72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664888"/>
        <c:axId val="-2023661880"/>
      </c:lineChart>
      <c:catAx>
        <c:axId val="-20236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661880"/>
        <c:crosses val="autoZero"/>
        <c:auto val="1"/>
        <c:lblAlgn val="ctr"/>
        <c:lblOffset val="100"/>
        <c:noMultiLvlLbl val="0"/>
      </c:catAx>
      <c:valAx>
        <c:axId val="-202366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66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602248"/>
        <c:axId val="-2023599240"/>
      </c:lineChart>
      <c:catAx>
        <c:axId val="-20236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599240"/>
        <c:crosses val="autoZero"/>
        <c:auto val="1"/>
        <c:lblAlgn val="ctr"/>
        <c:lblOffset val="100"/>
        <c:noMultiLvlLbl val="0"/>
      </c:catAx>
      <c:valAx>
        <c:axId val="-202359924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6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537640"/>
        <c:axId val="-2023534632"/>
      </c:lineChart>
      <c:catAx>
        <c:axId val="-20235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534632"/>
        <c:crosses val="autoZero"/>
        <c:auto val="1"/>
        <c:lblAlgn val="ctr"/>
        <c:lblOffset val="100"/>
        <c:noMultiLvlLbl val="0"/>
      </c:catAx>
      <c:valAx>
        <c:axId val="-202353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53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472744"/>
        <c:axId val="-2023469736"/>
      </c:lineChart>
      <c:catAx>
        <c:axId val="-202347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469736"/>
        <c:crosses val="autoZero"/>
        <c:auto val="1"/>
        <c:lblAlgn val="ctr"/>
        <c:lblOffset val="100"/>
        <c:noMultiLvlLbl val="0"/>
      </c:catAx>
      <c:valAx>
        <c:axId val="-202346973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47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448136"/>
        <c:axId val="-2023445128"/>
      </c:lineChart>
      <c:catAx>
        <c:axId val="-202344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445128"/>
        <c:crosses val="autoZero"/>
        <c:auto val="1"/>
        <c:lblAlgn val="ctr"/>
        <c:lblOffset val="100"/>
        <c:noMultiLvlLbl val="0"/>
      </c:catAx>
      <c:valAx>
        <c:axId val="-20234451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44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66408"/>
        <c:axId val="-2088465224"/>
      </c:lineChart>
      <c:catAx>
        <c:axId val="-20125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65224"/>
        <c:crosses val="autoZero"/>
        <c:auto val="1"/>
        <c:lblAlgn val="ctr"/>
        <c:lblOffset val="100"/>
        <c:tickLblSkip val="2"/>
        <c:noMultiLvlLbl val="0"/>
      </c:catAx>
      <c:valAx>
        <c:axId val="-2088465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5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395208"/>
        <c:axId val="-2023392200"/>
      </c:lineChart>
      <c:catAx>
        <c:axId val="-202339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392200"/>
        <c:crosses val="autoZero"/>
        <c:auto val="1"/>
        <c:lblAlgn val="ctr"/>
        <c:lblOffset val="100"/>
        <c:noMultiLvlLbl val="0"/>
      </c:catAx>
      <c:valAx>
        <c:axId val="-202339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39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347288"/>
        <c:axId val="-2023344280"/>
      </c:lineChart>
      <c:catAx>
        <c:axId val="-20233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344280"/>
        <c:crosses val="autoZero"/>
        <c:auto val="1"/>
        <c:lblAlgn val="ctr"/>
        <c:lblOffset val="100"/>
        <c:noMultiLvlLbl val="0"/>
      </c:catAx>
      <c:valAx>
        <c:axId val="-20233442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3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83000"/>
        <c:axId val="-2023279992"/>
      </c:lineChart>
      <c:catAx>
        <c:axId val="-20232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79992"/>
        <c:crosses val="autoZero"/>
        <c:auto val="1"/>
        <c:lblAlgn val="ctr"/>
        <c:lblOffset val="100"/>
        <c:noMultiLvlLbl val="0"/>
      </c:catAx>
      <c:valAx>
        <c:axId val="-202327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20152"/>
        <c:axId val="-2023217144"/>
      </c:lineChart>
      <c:catAx>
        <c:axId val="-20232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17144"/>
        <c:crosses val="autoZero"/>
        <c:auto val="1"/>
        <c:lblAlgn val="ctr"/>
        <c:lblOffset val="100"/>
        <c:noMultiLvlLbl val="0"/>
      </c:catAx>
      <c:valAx>
        <c:axId val="-2023217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22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492072"/>
        <c:axId val="-2000489064"/>
      </c:lineChart>
      <c:catAx>
        <c:axId val="-200049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489064"/>
        <c:crosses val="autoZero"/>
        <c:auto val="1"/>
        <c:lblAlgn val="ctr"/>
        <c:lblOffset val="100"/>
        <c:noMultiLvlLbl val="0"/>
      </c:catAx>
      <c:valAx>
        <c:axId val="-200048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49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39336"/>
        <c:axId val="-1999236328"/>
      </c:lineChart>
      <c:catAx>
        <c:axId val="-199923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236328"/>
        <c:crosses val="autoZero"/>
        <c:auto val="1"/>
        <c:lblAlgn val="ctr"/>
        <c:lblOffset val="100"/>
        <c:noMultiLvlLbl val="0"/>
      </c:catAx>
      <c:valAx>
        <c:axId val="-19992363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23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39848"/>
        <c:axId val="-2103130216"/>
      </c:lineChart>
      <c:catAx>
        <c:axId val="-21031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30216"/>
        <c:crosses val="autoZero"/>
        <c:auto val="1"/>
        <c:lblAlgn val="ctr"/>
        <c:lblOffset val="100"/>
        <c:noMultiLvlLbl val="0"/>
      </c:catAx>
      <c:valAx>
        <c:axId val="-2103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3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44792"/>
        <c:axId val="-2000641784"/>
      </c:lineChart>
      <c:catAx>
        <c:axId val="-200064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641784"/>
        <c:crosses val="autoZero"/>
        <c:auto val="1"/>
        <c:lblAlgn val="ctr"/>
        <c:lblOffset val="100"/>
        <c:noMultiLvlLbl val="0"/>
      </c:catAx>
      <c:valAx>
        <c:axId val="-20006417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64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589448"/>
        <c:axId val="-2000586440"/>
      </c:lineChart>
      <c:catAx>
        <c:axId val="-200058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586440"/>
        <c:crosses val="autoZero"/>
        <c:auto val="1"/>
        <c:lblAlgn val="ctr"/>
        <c:lblOffset val="100"/>
        <c:noMultiLvlLbl val="0"/>
      </c:catAx>
      <c:valAx>
        <c:axId val="-200058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58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414856"/>
        <c:axId val="-2000411848"/>
      </c:lineChart>
      <c:catAx>
        <c:axId val="-200041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411848"/>
        <c:crosses val="autoZero"/>
        <c:auto val="1"/>
        <c:lblAlgn val="ctr"/>
        <c:lblOffset val="100"/>
        <c:noMultiLvlLbl val="0"/>
      </c:catAx>
      <c:valAx>
        <c:axId val="-200041184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41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13880"/>
        <c:axId val="-2012710936"/>
      </c:lineChart>
      <c:catAx>
        <c:axId val="-20127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10936"/>
        <c:crosses val="autoZero"/>
        <c:auto val="1"/>
        <c:lblAlgn val="ctr"/>
        <c:lblOffset val="100"/>
        <c:noMultiLvlLbl val="0"/>
      </c:catAx>
      <c:valAx>
        <c:axId val="-201271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7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41928"/>
        <c:axId val="-2012538904"/>
      </c:lineChart>
      <c:catAx>
        <c:axId val="-20125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38904"/>
        <c:crosses val="autoZero"/>
        <c:auto val="1"/>
        <c:lblAlgn val="ctr"/>
        <c:lblOffset val="100"/>
        <c:noMultiLvlLbl val="0"/>
      </c:catAx>
      <c:valAx>
        <c:axId val="-201253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4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79192"/>
        <c:axId val="-2012476168"/>
      </c:lineChart>
      <c:catAx>
        <c:axId val="-201247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76168"/>
        <c:crosses val="autoZero"/>
        <c:auto val="1"/>
        <c:lblAlgn val="ctr"/>
        <c:lblOffset val="100"/>
        <c:noMultiLvlLbl val="0"/>
      </c:catAx>
      <c:valAx>
        <c:axId val="-20124761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47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17944"/>
        <c:axId val="-2012414920"/>
      </c:lineChart>
      <c:catAx>
        <c:axId val="-20124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14920"/>
        <c:crosses val="autoZero"/>
        <c:auto val="1"/>
        <c:lblAlgn val="ctr"/>
        <c:lblOffset val="100"/>
        <c:noMultiLvlLbl val="0"/>
      </c:catAx>
      <c:valAx>
        <c:axId val="-201241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4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54440"/>
        <c:axId val="-2012351416"/>
      </c:lineChart>
      <c:catAx>
        <c:axId val="-201235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51416"/>
        <c:crosses val="autoZero"/>
        <c:auto val="1"/>
        <c:lblAlgn val="ctr"/>
        <c:lblOffset val="100"/>
        <c:noMultiLvlLbl val="0"/>
      </c:catAx>
      <c:valAx>
        <c:axId val="-201235141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5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28840"/>
        <c:axId val="-2012325816"/>
      </c:lineChart>
      <c:catAx>
        <c:axId val="-20123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25816"/>
        <c:crosses val="autoZero"/>
        <c:auto val="1"/>
        <c:lblAlgn val="ctr"/>
        <c:lblOffset val="100"/>
        <c:noMultiLvlLbl val="0"/>
      </c:catAx>
      <c:valAx>
        <c:axId val="-20123258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63928"/>
        <c:axId val="-2012260904"/>
      </c:lineChart>
      <c:catAx>
        <c:axId val="-20122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60904"/>
        <c:crosses val="autoZero"/>
        <c:auto val="1"/>
        <c:lblAlgn val="ctr"/>
        <c:lblOffset val="100"/>
        <c:noMultiLvlLbl val="0"/>
      </c:catAx>
      <c:valAx>
        <c:axId val="-201226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20008"/>
        <c:axId val="-2012928584"/>
      </c:lineChart>
      <c:catAx>
        <c:axId val="-201292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28584"/>
        <c:crosses val="autoZero"/>
        <c:auto val="1"/>
        <c:lblAlgn val="ctr"/>
        <c:lblOffset val="100"/>
        <c:noMultiLvlLbl val="0"/>
      </c:catAx>
      <c:valAx>
        <c:axId val="-201292858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92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83352"/>
        <c:axId val="-2012992856"/>
      </c:lineChart>
      <c:catAx>
        <c:axId val="-201298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92856"/>
        <c:crosses val="autoZero"/>
        <c:auto val="1"/>
        <c:lblAlgn val="ctr"/>
        <c:lblOffset val="100"/>
        <c:noMultiLvlLbl val="0"/>
      </c:catAx>
      <c:valAx>
        <c:axId val="-20129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8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47048"/>
        <c:axId val="-2013055688"/>
      </c:lineChart>
      <c:catAx>
        <c:axId val="-201304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55688"/>
        <c:crosses val="autoZero"/>
        <c:auto val="1"/>
        <c:lblAlgn val="ctr"/>
        <c:lblOffset val="100"/>
        <c:noMultiLvlLbl val="0"/>
      </c:catAx>
      <c:valAx>
        <c:axId val="-20130556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4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11096"/>
        <c:axId val="-2013119688"/>
      </c:lineChart>
      <c:catAx>
        <c:axId val="-201311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19688"/>
        <c:crosses val="autoZero"/>
        <c:auto val="1"/>
        <c:lblAlgn val="ctr"/>
        <c:lblOffset val="100"/>
        <c:noMultiLvlLbl val="0"/>
      </c:catAx>
      <c:valAx>
        <c:axId val="-201311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1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88360"/>
        <c:axId val="-2099281464"/>
      </c:lineChart>
      <c:catAx>
        <c:axId val="-209978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81464"/>
        <c:crosses val="autoZero"/>
        <c:auto val="1"/>
        <c:lblAlgn val="ctr"/>
        <c:lblOffset val="100"/>
        <c:noMultiLvlLbl val="0"/>
      </c:catAx>
      <c:valAx>
        <c:axId val="-20992814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78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73992"/>
        <c:axId val="-2013182632"/>
      </c:lineChart>
      <c:catAx>
        <c:axId val="-20131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82632"/>
        <c:crosses val="autoZero"/>
        <c:auto val="1"/>
        <c:lblAlgn val="ctr"/>
        <c:lblOffset val="100"/>
        <c:noMultiLvlLbl val="0"/>
      </c:catAx>
      <c:valAx>
        <c:axId val="-2013182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1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29464"/>
        <c:axId val="-2013238056"/>
      </c:lineChart>
      <c:catAx>
        <c:axId val="-201322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38056"/>
        <c:crosses val="autoZero"/>
        <c:auto val="1"/>
        <c:lblAlgn val="ctr"/>
        <c:lblOffset val="100"/>
        <c:noMultiLvlLbl val="0"/>
      </c:catAx>
      <c:valAx>
        <c:axId val="-201323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22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28328"/>
        <c:axId val="-2051342728"/>
      </c:lineChart>
      <c:catAx>
        <c:axId val="-205162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42728"/>
        <c:crosses val="autoZero"/>
        <c:auto val="1"/>
        <c:lblAlgn val="ctr"/>
        <c:lblOffset val="100"/>
        <c:noMultiLvlLbl val="0"/>
      </c:catAx>
      <c:valAx>
        <c:axId val="-20513427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62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13496"/>
        <c:axId val="-2051120792"/>
      </c:lineChart>
      <c:catAx>
        <c:axId val="-20511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120792"/>
        <c:crosses val="autoZero"/>
        <c:auto val="1"/>
        <c:lblAlgn val="ctr"/>
        <c:lblOffset val="100"/>
        <c:noMultiLvlLbl val="0"/>
      </c:catAx>
      <c:valAx>
        <c:axId val="-205112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11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85912"/>
        <c:axId val="-2051202856"/>
      </c:lineChart>
      <c:catAx>
        <c:axId val="-205118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202856"/>
        <c:crosses val="autoZero"/>
        <c:auto val="1"/>
        <c:lblAlgn val="ctr"/>
        <c:lblOffset val="100"/>
        <c:noMultiLvlLbl val="0"/>
      </c:catAx>
      <c:valAx>
        <c:axId val="-205120285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18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88968"/>
        <c:axId val="-2051410056"/>
      </c:lineChart>
      <c:catAx>
        <c:axId val="-20513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10056"/>
        <c:crosses val="autoZero"/>
        <c:auto val="1"/>
        <c:lblAlgn val="ctr"/>
        <c:lblOffset val="100"/>
        <c:noMultiLvlLbl val="0"/>
      </c:catAx>
      <c:valAx>
        <c:axId val="-205141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38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22152"/>
        <c:axId val="-2051815544"/>
      </c:lineChart>
      <c:catAx>
        <c:axId val="-205172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15544"/>
        <c:crosses val="autoZero"/>
        <c:auto val="1"/>
        <c:lblAlgn val="ctr"/>
        <c:lblOffset val="100"/>
        <c:noMultiLvlLbl val="0"/>
      </c:catAx>
      <c:valAx>
        <c:axId val="-2051815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72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7096"/>
        <c:axId val="-2023164088"/>
      </c:lineChart>
      <c:catAx>
        <c:axId val="-20231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64088"/>
        <c:crosses val="autoZero"/>
        <c:auto val="1"/>
        <c:lblAlgn val="ctr"/>
        <c:lblOffset val="100"/>
        <c:noMultiLvlLbl val="0"/>
      </c:catAx>
      <c:valAx>
        <c:axId val="-202316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16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03864"/>
        <c:axId val="-2023100856"/>
      </c:lineChart>
      <c:catAx>
        <c:axId val="-202310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00856"/>
        <c:crosses val="autoZero"/>
        <c:auto val="1"/>
        <c:lblAlgn val="ctr"/>
        <c:lblOffset val="100"/>
        <c:noMultiLvlLbl val="0"/>
      </c:catAx>
      <c:valAx>
        <c:axId val="-202310085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10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79256"/>
        <c:axId val="-2023076312"/>
      </c:lineChart>
      <c:catAx>
        <c:axId val="-20230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76312"/>
        <c:crosses val="autoZero"/>
        <c:auto val="1"/>
        <c:lblAlgn val="ctr"/>
        <c:lblOffset val="100"/>
        <c:noMultiLvlLbl val="0"/>
      </c:catAx>
      <c:valAx>
        <c:axId val="-20230763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07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83656"/>
        <c:axId val="-2012580712"/>
      </c:lineChart>
      <c:catAx>
        <c:axId val="-201258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80712"/>
        <c:crosses val="autoZero"/>
        <c:auto val="1"/>
        <c:lblAlgn val="ctr"/>
        <c:lblOffset val="100"/>
        <c:noMultiLvlLbl val="0"/>
      </c:catAx>
      <c:valAx>
        <c:axId val="-201258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8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46520"/>
        <c:axId val="-2012643768"/>
      </c:lineChart>
      <c:catAx>
        <c:axId val="-20126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43768"/>
        <c:crosses val="autoZero"/>
        <c:auto val="1"/>
        <c:lblAlgn val="ctr"/>
        <c:lblOffset val="100"/>
        <c:noMultiLvlLbl val="0"/>
      </c:catAx>
      <c:valAx>
        <c:axId val="-20126437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64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711064"/>
        <c:axId val="-1999708056"/>
      </c:lineChart>
      <c:catAx>
        <c:axId val="-19997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708056"/>
        <c:crosses val="autoZero"/>
        <c:auto val="1"/>
        <c:lblAlgn val="ctr"/>
        <c:lblOffset val="100"/>
        <c:noMultiLvlLbl val="0"/>
      </c:catAx>
      <c:valAx>
        <c:axId val="-199970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71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057064"/>
        <c:axId val="-1999054056"/>
      </c:lineChart>
      <c:catAx>
        <c:axId val="-19990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054056"/>
        <c:crosses val="autoZero"/>
        <c:auto val="1"/>
        <c:lblAlgn val="ctr"/>
        <c:lblOffset val="100"/>
        <c:noMultiLvlLbl val="0"/>
      </c:catAx>
      <c:valAx>
        <c:axId val="-19990540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0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12792"/>
        <c:axId val="-2005809736"/>
      </c:lineChart>
      <c:catAx>
        <c:axId val="-200581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09736"/>
        <c:crosses val="autoZero"/>
        <c:auto val="1"/>
        <c:lblAlgn val="ctr"/>
        <c:lblOffset val="100"/>
        <c:noMultiLvlLbl val="0"/>
      </c:catAx>
      <c:valAx>
        <c:axId val="-200580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1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14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45"/>
  <sheetViews>
    <sheetView topLeftCell="GR1" workbookViewId="0">
      <selection activeCell="Q44" sqref="Q44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</row>
    <row r="5" spans="1:21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</row>
    <row r="6" spans="1:210">
      <c r="A6" s="10"/>
      <c r="B6" s="34">
        <f>SUM(D6:MI6)</f>
        <v>-483525.33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</row>
    <row r="7" spans="1:21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</row>
    <row r="8" spans="1:210">
      <c r="A8" s="8">
        <f>B8/F2</f>
        <v>-1.5461191837599969E-2</v>
      </c>
      <c r="B8" s="7">
        <f>SUM(D8:MI8)</f>
        <v>-9752.9198111580608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" si="98">HB6/HB7</f>
        <v>30.393431483578709</v>
      </c>
    </row>
    <row r="9" spans="1:21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</row>
    <row r="10" spans="1:210">
      <c r="A10" s="10"/>
      <c r="B10" s="10">
        <f>B6/B8</f>
        <v>49.577494674652336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9"/>
  <sheetViews>
    <sheetView topLeftCell="J13" workbookViewId="0">
      <selection activeCell="IL7" sqref="I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6">
      <c r="C2" s="1" t="s">
        <v>20</v>
      </c>
      <c r="D2" s="1" t="s">
        <v>7</v>
      </c>
      <c r="E2">
        <v>16.73</v>
      </c>
      <c r="F2">
        <f>E2*10000</f>
        <v>167300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-11196.660000000014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</row>
    <row r="7" spans="1:24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</row>
    <row r="8" spans="1:246">
      <c r="A8" s="8">
        <f>B8/F2</f>
        <v>-1.6670455761717617E-2</v>
      </c>
      <c r="B8" s="7">
        <f>SUM(D8:MI8)</f>
        <v>-2788.967248935357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</row>
    <row r="9" spans="1:24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</row>
    <row r="10" spans="1:246">
      <c r="B10" s="10">
        <f>B6/B8</f>
        <v>4.0146258455613477</v>
      </c>
    </row>
    <row r="12" spans="1:246">
      <c r="C12" s="17" t="s">
        <v>26</v>
      </c>
      <c r="D12" s="17" t="s">
        <v>27</v>
      </c>
    </row>
    <row r="13" spans="1:246">
      <c r="C13" s="10">
        <v>400</v>
      </c>
      <c r="D13" s="10">
        <v>8.4030000000000005</v>
      </c>
    </row>
    <row r="14" spans="1:246">
      <c r="A14" s="1" t="s">
        <v>29</v>
      </c>
      <c r="B14" s="23">
        <v>42991</v>
      </c>
      <c r="C14">
        <v>2000</v>
      </c>
      <c r="D14">
        <v>4.75</v>
      </c>
    </row>
    <row r="15" spans="1:246">
      <c r="A15" s="1" t="s">
        <v>29</v>
      </c>
      <c r="B15" s="11">
        <v>42993</v>
      </c>
      <c r="C15">
        <v>2000</v>
      </c>
      <c r="D15">
        <v>4.71</v>
      </c>
    </row>
    <row r="16" spans="1:24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20"/>
  <sheetViews>
    <sheetView topLeftCell="IB1" workbookViewId="0">
      <selection activeCell="IL7" sqref="I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-149167.69999999998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</row>
    <row r="7" spans="1:24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</row>
    <row r="8" spans="1:246">
      <c r="A8" s="8">
        <f>B8/F2</f>
        <v>-0.10728353077552233</v>
      </c>
      <c r="B8" s="7">
        <f>SUM(D8:MI8)</f>
        <v>-10159.750364441965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" si="116">IL6/IL7</f>
        <v>-130.37305224564619</v>
      </c>
    </row>
    <row r="9" spans="1:24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</row>
    <row r="10" spans="1:246">
      <c r="B10">
        <f>B6/B8</f>
        <v>14.682220984687863</v>
      </c>
      <c r="HX10" t="s">
        <v>93</v>
      </c>
    </row>
    <row r="16" spans="1:24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E10" workbookViewId="0">
      <selection activeCell="IL7" sqref="I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6">
      <c r="C2" s="1" t="s">
        <v>11</v>
      </c>
      <c r="D2" s="1" t="s">
        <v>7</v>
      </c>
      <c r="E2">
        <v>4.05</v>
      </c>
      <c r="F2">
        <f>E2*10000</f>
        <v>40500</v>
      </c>
    </row>
    <row r="3" spans="1:246">
      <c r="C3" s="1" t="s">
        <v>1</v>
      </c>
    </row>
    <row r="4" spans="1:24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 s="27" customFormat="1">
      <c r="B6" s="28">
        <f>SUM(D6:MI6)</f>
        <v>-29478.309999999976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</row>
    <row r="7" spans="1:24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</row>
    <row r="8" spans="1:246">
      <c r="A8" s="8">
        <f>B8/F2</f>
        <v>-6.7462371960769832E-2</v>
      </c>
      <c r="B8" s="7">
        <f>SUM(D8:MI8)</f>
        <v>-2732.226064411178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</row>
    <row r="9" spans="1:24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</row>
    <row r="10" spans="1:246">
      <c r="B10" s="10">
        <f>B6/B8</f>
        <v>10.789118215352669</v>
      </c>
      <c r="HE10" s="1" t="s">
        <v>41</v>
      </c>
      <c r="IJ10" s="1" t="s">
        <v>41</v>
      </c>
      <c r="IK10" s="1" t="s">
        <v>41</v>
      </c>
    </row>
    <row r="12" spans="1:246">
      <c r="C12" s="17" t="s">
        <v>26</v>
      </c>
      <c r="D12" s="17" t="s">
        <v>27</v>
      </c>
    </row>
    <row r="13" spans="1:246">
      <c r="C13" s="10">
        <v>300</v>
      </c>
      <c r="D13" s="10">
        <v>27.286999999999999</v>
      </c>
    </row>
    <row r="14" spans="1:24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A23" workbookViewId="0">
      <selection activeCell="IC7" sqref="I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7">
      <c r="C2" s="1" t="s">
        <v>8</v>
      </c>
      <c r="D2" s="1" t="s">
        <v>7</v>
      </c>
      <c r="E2">
        <v>220.39</v>
      </c>
      <c r="F2">
        <f>E2*10000</f>
        <v>2203900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</row>
    <row r="6" spans="1:237">
      <c r="B6" s="15">
        <f>SUM(D6:MI6)</f>
        <v>-262528.21999999986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</row>
    <row r="7" spans="1:23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</row>
    <row r="8" spans="1:237">
      <c r="A8" s="8">
        <f>B8/F2</f>
        <v>-5.8569123093312428E-2</v>
      </c>
      <c r="B8" s="7">
        <f>SUM(D8:MI8)</f>
        <v>-129080.49038535127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" si="111">IC6/IC7</f>
        <v>365.35542168674704</v>
      </c>
    </row>
    <row r="9" spans="1:23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</row>
    <row r="10" spans="1:237">
      <c r="T10" s="22" t="s">
        <v>49</v>
      </c>
      <c r="FE10" t="s">
        <v>82</v>
      </c>
      <c r="HJ10" t="s">
        <v>91</v>
      </c>
    </row>
    <row r="13" spans="1:237">
      <c r="C13" s="1" t="s">
        <v>26</v>
      </c>
      <c r="D13" s="1" t="s">
        <v>27</v>
      </c>
      <c r="E13" s="1" t="s">
        <v>47</v>
      </c>
    </row>
    <row r="14" spans="1:23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5"/>
  <sheetViews>
    <sheetView topLeftCell="A14" workbookViewId="0">
      <selection activeCell="IL7" sqref="I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6">
      <c r="C2" s="1" t="s">
        <v>9</v>
      </c>
      <c r="D2" s="1" t="s">
        <v>7</v>
      </c>
      <c r="E2">
        <v>9.6</v>
      </c>
      <c r="F2">
        <f>E2*10000</f>
        <v>96000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-98665.409999999989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</row>
    <row r="7" spans="1:24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</row>
    <row r="8" spans="1:246">
      <c r="A8" s="8">
        <f>B8/F2</f>
        <v>-0.18833568612182561</v>
      </c>
      <c r="B8" s="7">
        <f>SUM(D8:MI8)</f>
        <v>-18080.225867695259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" si="116">IL6/IL7</f>
        <v>-95.596205962059628</v>
      </c>
    </row>
    <row r="9" spans="1:24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</row>
    <row r="12" spans="1:246">
      <c r="C12" s="1" t="s">
        <v>26</v>
      </c>
      <c r="D12" s="1" t="s">
        <v>27</v>
      </c>
      <c r="E12" s="1" t="s">
        <v>30</v>
      </c>
    </row>
    <row r="13" spans="1:24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6">
      <c r="C14" s="12"/>
      <c r="D14" s="13"/>
      <c r="E14" s="13"/>
    </row>
    <row r="15" spans="1:24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5"/>
  <sheetViews>
    <sheetView topLeftCell="GY1" workbookViewId="0">
      <selection activeCell="D55" sqref="D5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2">
      <c r="C2" s="1" t="s">
        <v>15</v>
      </c>
      <c r="D2" s="1" t="s">
        <v>7</v>
      </c>
      <c r="E2">
        <v>3.89</v>
      </c>
      <c r="F2">
        <f>E2*10000</f>
        <v>38900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</row>
    <row r="6" spans="1:222">
      <c r="B6" s="15">
        <f>SUM(D6:MI6)</f>
        <v>-4424.6599999999989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</row>
    <row r="7" spans="1:22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</row>
    <row r="8" spans="1:222">
      <c r="A8" s="8">
        <f>B8/F2</f>
        <v>-2.7753497355640002E-2</v>
      </c>
      <c r="B8" s="7">
        <f>SUM(D8:MI8)</f>
        <v>-1079.6110471343961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" si="105">HN6/HN7</f>
        <v>-1.1267605633802818E-2</v>
      </c>
    </row>
    <row r="9" spans="1:22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</row>
    <row r="10" spans="1:222">
      <c r="CD10" s="1" t="s">
        <v>76</v>
      </c>
      <c r="FB10" t="s">
        <v>82</v>
      </c>
      <c r="FP10" s="1" t="s">
        <v>84</v>
      </c>
    </row>
    <row r="14" spans="1:222">
      <c r="C14" s="1" t="s">
        <v>26</v>
      </c>
      <c r="D14" s="17" t="s">
        <v>27</v>
      </c>
      <c r="E14" s="1" t="s">
        <v>30</v>
      </c>
    </row>
    <row r="15" spans="1:22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8"/>
  <sheetViews>
    <sheetView topLeftCell="HX1" workbookViewId="0">
      <selection activeCell="IL7" sqref="I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-78171.150000000052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</row>
    <row r="7" spans="1:24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</row>
    <row r="8" spans="1:246">
      <c r="A8" s="8">
        <f>B8/F2</f>
        <v>-2.8668535196674134E-2</v>
      </c>
      <c r="B8" s="7">
        <f>SUM(D8:MI8)</f>
        <v>-22739.882118001919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" si="114">IL6/IL7</f>
        <v>62.489959839357425</v>
      </c>
    </row>
    <row r="9" spans="1:24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</row>
    <row r="14" spans="1:246">
      <c r="C14" s="1" t="s">
        <v>26</v>
      </c>
      <c r="D14" s="1" t="s">
        <v>27</v>
      </c>
      <c r="E14" s="1" t="s">
        <v>30</v>
      </c>
    </row>
    <row r="15" spans="1:24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5"/>
  <sheetViews>
    <sheetView topLeftCell="HW1" workbookViewId="0">
      <selection activeCell="IK7" sqref="I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5">
      <c r="C2" s="1" t="s">
        <v>14</v>
      </c>
      <c r="D2" s="1" t="s">
        <v>7</v>
      </c>
      <c r="E2">
        <v>19.88</v>
      </c>
      <c r="F2">
        <f>E2*10000</f>
        <v>198800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</row>
    <row r="6" spans="1:245">
      <c r="B6" s="15">
        <f>SUM(D6:MI6)</f>
        <v>-49970.29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</row>
    <row r="7" spans="1:24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</row>
    <row r="8" spans="1:245">
      <c r="A8" s="8">
        <f>B8/F2</f>
        <v>-5.735875713219115E-2</v>
      </c>
      <c r="B8" s="7">
        <f>SUM(D8:MI8)</f>
        <v>-11402.920917879601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" si="115">IK6/IK7</f>
        <v>-45.609498680738788</v>
      </c>
    </row>
    <row r="9" spans="1:24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</row>
    <row r="10" spans="1:24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5">
      <c r="C13" s="17" t="s">
        <v>26</v>
      </c>
      <c r="D13" s="17" t="s">
        <v>27</v>
      </c>
      <c r="E13" s="1" t="s">
        <v>35</v>
      </c>
    </row>
    <row r="14" spans="1:24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abSelected="1" topLeftCell="ID1" workbookViewId="0">
      <selection activeCell="IL7" sqref="I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-88946.780000000013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</row>
    <row r="7" spans="1:24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</row>
    <row r="8" spans="1:246">
      <c r="A8" s="8">
        <f>B8/F2</f>
        <v>-1.3936236832730695E-2</v>
      </c>
      <c r="B8" s="7">
        <f>SUM(D8:MI8)</f>
        <v>-24880.363617474108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" si="116">IL6/IL7</f>
        <v>-539.91573033707857</v>
      </c>
    </row>
    <row r="9" spans="1:24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</row>
    <row r="10" spans="1:246">
      <c r="B10">
        <f>B6/B8</f>
        <v>3.5749791026980988</v>
      </c>
      <c r="U10" s="1" t="s">
        <v>51</v>
      </c>
      <c r="V10" s="1" t="s">
        <v>41</v>
      </c>
      <c r="HV10" t="s">
        <v>92</v>
      </c>
    </row>
    <row r="12" spans="1:246">
      <c r="C12" s="1" t="s">
        <v>26</v>
      </c>
      <c r="D12" s="1" t="s">
        <v>27</v>
      </c>
    </row>
    <row r="13" spans="1:246">
      <c r="C13">
        <v>800</v>
      </c>
      <c r="D13">
        <v>9.1660000000000004</v>
      </c>
    </row>
    <row r="14" spans="1:24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F1" workbookViewId="0">
      <selection activeCell="FU7" sqref="F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7">
      <c r="C2" s="1" t="s">
        <v>13</v>
      </c>
      <c r="D2" s="1" t="s">
        <v>7</v>
      </c>
      <c r="E2">
        <v>6.98</v>
      </c>
      <c r="F2">
        <f>E2*10000</f>
        <v>69800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</row>
    <row r="6" spans="1:177">
      <c r="B6" s="15">
        <f>SUM(D6:MI6)</f>
        <v>-179852.28999999995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</row>
    <row r="7" spans="1:17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</row>
    <row r="8" spans="1:177">
      <c r="A8" s="8">
        <f>B8/F2</f>
        <v>-0.26908864505078905</v>
      </c>
      <c r="B8" s="7">
        <f>SUM(D8:MI8)</f>
        <v>-18782.387424545075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" si="81">FU6/FU7</f>
        <v>-148.81997187060477</v>
      </c>
    </row>
    <row r="9" spans="1:17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</row>
    <row r="10" spans="1:17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7">
      <c r="C12" s="1" t="s">
        <v>26</v>
      </c>
      <c r="D12" s="1" t="s">
        <v>27</v>
      </c>
    </row>
    <row r="13" spans="1:177">
      <c r="C13">
        <v>400</v>
      </c>
      <c r="D13">
        <v>27.524999999999999</v>
      </c>
      <c r="G13" s="1" t="s">
        <v>31</v>
      </c>
    </row>
    <row r="14" spans="1:17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3"/>
  <sheetViews>
    <sheetView topLeftCell="A9" workbookViewId="0">
      <selection activeCell="HQ39" sqref="HQ3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2">
      <c r="C2" s="1" t="s">
        <v>53</v>
      </c>
      <c r="D2" s="1" t="s">
        <v>7</v>
      </c>
      <c r="E2">
        <v>12.56</v>
      </c>
      <c r="F2">
        <f>E2*10000</f>
        <v>125600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</row>
    <row r="6" spans="1:232">
      <c r="B6" s="15">
        <f>SUM(D6:MI6)</f>
        <v>505304.20000000013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</row>
    <row r="7" spans="1:23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</row>
    <row r="8" spans="1:232">
      <c r="A8" s="8">
        <f>B8/F2</f>
        <v>6.7492901864346132E-3</v>
      </c>
      <c r="B8" s="7">
        <f>SUM(D8:MI8)</f>
        <v>847.71084741618745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" si="109">HX6/HX7</f>
        <v>0.41665434326106887</v>
      </c>
    </row>
    <row r="9" spans="1:23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</row>
    <row r="10" spans="1:232">
      <c r="B10">
        <f>B6/B8</f>
        <v>596.08084707204262</v>
      </c>
      <c r="GM10" t="s">
        <v>89</v>
      </c>
    </row>
    <row r="12" spans="1:232">
      <c r="C12" s="17" t="s">
        <v>26</v>
      </c>
      <c r="D12" s="17" t="s">
        <v>27</v>
      </c>
    </row>
    <row r="13" spans="1:23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FO1" workbookViewId="0">
      <selection activeCell="IL7" sqref="I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6">
      <c r="C2" s="1" t="s">
        <v>19</v>
      </c>
      <c r="D2" s="1" t="s">
        <v>7</v>
      </c>
      <c r="E2">
        <v>19.34</v>
      </c>
      <c r="F2">
        <f>E2*10000</f>
        <v>193400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-32493.429999999986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</row>
    <row r="7" spans="1:24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</row>
    <row r="8" spans="1:246">
      <c r="A8" s="8">
        <f>B8/F2</f>
        <v>-6.2331421574467041E-2</v>
      </c>
      <c r="B8" s="7">
        <f>SUM(D8:MI8)</f>
        <v>-12054.896932501926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" si="116">IL6/IL7</f>
        <v>-49.990697674418605</v>
      </c>
    </row>
    <row r="9" spans="1:24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</row>
    <row r="10" spans="1:246">
      <c r="DY10" s="1" t="s">
        <v>41</v>
      </c>
    </row>
    <row r="12" spans="1:246">
      <c r="C12" s="17" t="s">
        <v>26</v>
      </c>
      <c r="D12" s="17" t="s">
        <v>27</v>
      </c>
    </row>
    <row r="13" spans="1:246">
      <c r="C13" s="10">
        <v>600</v>
      </c>
      <c r="D13" s="10">
        <v>7.2480000000000002</v>
      </c>
    </row>
    <row r="14" spans="1:24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IA1" workbookViewId="0">
      <selection activeCell="IL7" sqref="I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6">
      <c r="C2" s="1" t="s">
        <v>21</v>
      </c>
      <c r="D2" s="1" t="s">
        <v>7</v>
      </c>
      <c r="E2">
        <v>5.4</v>
      </c>
      <c r="F2">
        <f>E2*10000</f>
        <v>54000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-6885.8500000000022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</row>
    <row r="7" spans="1:24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</row>
    <row r="8" spans="1:246">
      <c r="A8" s="8">
        <f>B8/F2</f>
        <v>-2.4057355060940123E-2</v>
      </c>
      <c r="B8" s="7">
        <f>SUM(D8:MI8)</f>
        <v>-1299.0971732907667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" si="116">IL6/IL7</f>
        <v>-0.98177083333333337</v>
      </c>
    </row>
    <row r="9" spans="1:24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</row>
    <row r="12" spans="1:246">
      <c r="C12" s="17" t="s">
        <v>26</v>
      </c>
      <c r="D12" s="17" t="s">
        <v>27</v>
      </c>
    </row>
    <row r="13" spans="1:246">
      <c r="C13" s="10">
        <v>300</v>
      </c>
      <c r="D13" s="10">
        <v>8.4870000000000001</v>
      </c>
    </row>
    <row r="14" spans="1:24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3"/>
  <sheetViews>
    <sheetView topLeftCell="HB1" workbookViewId="0">
      <selection activeCell="HS7" sqref="H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7">
      <c r="C2" s="1" t="s">
        <v>58</v>
      </c>
      <c r="D2" s="1" t="s">
        <v>7</v>
      </c>
      <c r="E2">
        <v>7.83</v>
      </c>
      <c r="F2">
        <f>E2*10000</f>
        <v>78300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</row>
    <row r="6" spans="1:227">
      <c r="B6" s="15">
        <f>SUM(D6:MI6)</f>
        <v>-18786.229999999996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</row>
    <row r="7" spans="1:22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</row>
    <row r="8" spans="1:227">
      <c r="A8" s="8">
        <f>B8/F2</f>
        <v>-1.8772622154579543E-2</v>
      </c>
      <c r="B8" s="7">
        <f>SUM(D8:MI8)</f>
        <v>-1469.8963147035781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" si="107">HS6/HS7</f>
        <v>-19.278129952456418</v>
      </c>
    </row>
    <row r="9" spans="1:22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</row>
    <row r="10" spans="1:227">
      <c r="GF10" t="s">
        <v>88</v>
      </c>
    </row>
    <row r="11" spans="1:227">
      <c r="GF11" t="s">
        <v>87</v>
      </c>
    </row>
    <row r="12" spans="1:227">
      <c r="C12" s="17" t="s">
        <v>26</v>
      </c>
      <c r="D12" s="17" t="s">
        <v>27</v>
      </c>
    </row>
    <row r="13" spans="1:2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opLeftCell="A12" workbookViewId="0">
      <selection activeCell="EB7" sqref="E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2">
      <c r="C2" s="1" t="s">
        <v>80</v>
      </c>
      <c r="D2" s="1" t="s">
        <v>7</v>
      </c>
      <c r="E2">
        <v>6.54</v>
      </c>
      <c r="F2">
        <f>E2*10000</f>
        <v>65400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</row>
    <row r="6" spans="1:132">
      <c r="B6" s="15">
        <f>SUM(D6:MI6)</f>
        <v>-148551.65000000002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</row>
    <row r="7" spans="1:13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</row>
    <row r="8" spans="1:132">
      <c r="A8" s="8">
        <f>B8/F2</f>
        <v>-3.9061704791410648E-2</v>
      </c>
      <c r="B8" s="7">
        <f>SUM(D8:MI8)</f>
        <v>-2554.6354933582566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" si="61">EB6/EB7</f>
        <v>-21.794882463074686</v>
      </c>
    </row>
    <row r="9" spans="1:13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</row>
    <row r="12" spans="1:132">
      <c r="C12" s="17" t="s">
        <v>26</v>
      </c>
      <c r="D12" s="17" t="s">
        <v>27</v>
      </c>
    </row>
    <row r="13" spans="1:1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opLeftCell="A13" workbookViewId="0">
      <selection activeCell="EB7" sqref="E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2">
      <c r="C2" s="1" t="s">
        <v>81</v>
      </c>
      <c r="D2" s="1" t="s">
        <v>7</v>
      </c>
      <c r="E2">
        <v>10.41</v>
      </c>
      <c r="F2">
        <f>E2*10000</f>
        <v>104100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</row>
    <row r="6" spans="1:132">
      <c r="B6" s="15">
        <f>SUM(D6:MI6)</f>
        <v>-86204.779999999955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</row>
    <row r="7" spans="1:13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</row>
    <row r="8" spans="1:132">
      <c r="A8" s="8">
        <f>B8/F2</f>
        <v>-8.288849462418495E-3</v>
      </c>
      <c r="B8" s="7">
        <f>SUM(D8:MI8)</f>
        <v>-862.86922903776542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" si="61">EB6/EB7</f>
        <v>-28.247787610619472</v>
      </c>
    </row>
    <row r="9" spans="1:13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</row>
    <row r="12" spans="1:132">
      <c r="C12" s="17" t="s">
        <v>26</v>
      </c>
      <c r="D12" s="17" t="s">
        <v>27</v>
      </c>
    </row>
    <row r="13" spans="1:1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C16" workbookViewId="0">
      <selection activeCell="IL7" sqref="I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29062.000000000025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</row>
    <row r="7" spans="1:24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</row>
    <row r="8" spans="1:246">
      <c r="A8" s="8">
        <f>B8/F2</f>
        <v>6.9629910308494905E-4</v>
      </c>
      <c r="B8" s="7">
        <f>SUM(D8:MI8)</f>
        <v>6653.6949692591561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" si="117">IL6/IL7</f>
        <v>-275.34472511144128</v>
      </c>
    </row>
    <row r="9" spans="1:24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</row>
    <row r="10" spans="1:246">
      <c r="B10" s="10">
        <f>B6/B8</f>
        <v>4.3677986643917164</v>
      </c>
      <c r="GS10" t="s">
        <v>85</v>
      </c>
    </row>
    <row r="12" spans="1:246">
      <c r="C12" s="17" t="s">
        <v>26</v>
      </c>
      <c r="D12" s="17" t="s">
        <v>27</v>
      </c>
    </row>
    <row r="13" spans="1:246">
      <c r="C13" s="10">
        <v>1000</v>
      </c>
      <c r="D13" s="10">
        <v>7.5910000000000002</v>
      </c>
    </row>
    <row r="14" spans="1:246">
      <c r="C14">
        <v>900</v>
      </c>
      <c r="D14">
        <v>5.9</v>
      </c>
    </row>
    <row r="15" spans="1:246">
      <c r="A15" s="1" t="s">
        <v>28</v>
      </c>
      <c r="B15" s="38">
        <v>11232</v>
      </c>
      <c r="C15">
        <v>1900</v>
      </c>
      <c r="D15">
        <v>6</v>
      </c>
    </row>
    <row r="16" spans="1:24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D16" workbookViewId="0">
      <selection activeCell="O41" sqref="O41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6">
      <c r="C2" s="1" t="s">
        <v>17</v>
      </c>
      <c r="D2" s="1" t="s">
        <v>7</v>
      </c>
      <c r="E2">
        <v>220.9</v>
      </c>
      <c r="F2">
        <f>E2*10000</f>
        <v>2209000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53319.099999999875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</row>
    <row r="7" spans="1:24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</row>
    <row r="8" spans="1:246">
      <c r="A8" s="8">
        <f>B8/F2</f>
        <v>2.2257658057445251E-3</v>
      </c>
      <c r="B8" s="7">
        <f>SUM(D8:MI8)</f>
        <v>4916.7166648896564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" si="114">IL6/IL7</f>
        <v>73.369515011547335</v>
      </c>
    </row>
    <row r="9" spans="1:24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</row>
    <row r="10" spans="1:246">
      <c r="B10" s="10">
        <f>B6/B8</f>
        <v>10.844452433216729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6">
      <c r="AB11" s="1" t="s">
        <v>61</v>
      </c>
    </row>
    <row r="13" spans="1:246">
      <c r="C13" s="17" t="s">
        <v>26</v>
      </c>
      <c r="D13" s="17" t="s">
        <v>27</v>
      </c>
      <c r="E13" s="1" t="s">
        <v>28</v>
      </c>
    </row>
    <row r="14" spans="1:24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5"/>
  <sheetViews>
    <sheetView topLeftCell="A14" workbookViewId="0">
      <selection activeCell="HO7" sqref="H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3">
      <c r="C2" s="1" t="s">
        <v>33</v>
      </c>
      <c r="D2" s="1" t="s">
        <v>7</v>
      </c>
      <c r="E2">
        <v>11.94</v>
      </c>
      <c r="F2">
        <f>E2*10000</f>
        <v>119400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</row>
    <row r="6" spans="1:223">
      <c r="B6" s="15">
        <f>SUM(D6:MI6)</f>
        <v>-49419.42000000002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</row>
    <row r="7" spans="1:22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</row>
    <row r="8" spans="1:223">
      <c r="A8" s="8">
        <f>B8/F2</f>
        <v>-0.10893763549764209</v>
      </c>
      <c r="B8" s="7">
        <f>SUM(D8:MI8)</f>
        <v>-13007.153678418465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" si="105">HO6/HO7</f>
        <v>-147.33684210526317</v>
      </c>
    </row>
    <row r="9" spans="1:22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</row>
    <row r="10" spans="1:223">
      <c r="B10">
        <f>B6/B8</f>
        <v>3.7994030993880679</v>
      </c>
      <c r="DF10" t="s">
        <v>82</v>
      </c>
    </row>
    <row r="12" spans="1:223">
      <c r="C12" s="17" t="s">
        <v>26</v>
      </c>
      <c r="D12" s="17" t="s">
        <v>27</v>
      </c>
    </row>
    <row r="13" spans="1:223">
      <c r="C13" s="10">
        <v>800</v>
      </c>
      <c r="D13" s="10">
        <v>14.318</v>
      </c>
    </row>
    <row r="14" spans="1:22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H12" workbookViewId="0">
      <selection activeCell="IL7" sqref="I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-7200.6000000000777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</row>
    <row r="7" spans="1:24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</row>
    <row r="8" spans="1:246">
      <c r="A8" s="8">
        <f>B8/F2</f>
        <v>-1.1149311725475849E-3</v>
      </c>
      <c r="B8" s="7">
        <f>SUM(D8:MI8)</f>
        <v>-3294.844601112623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" si="116">IL6/IL7</f>
        <v>-303.52453468697121</v>
      </c>
    </row>
    <row r="9" spans="1:24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</row>
    <row r="10" spans="1:246">
      <c r="B10">
        <f>B6/B8</f>
        <v>2.1854141459565453</v>
      </c>
      <c r="AJ10" t="s">
        <v>65</v>
      </c>
      <c r="HN10" t="s">
        <v>90</v>
      </c>
    </row>
    <row r="12" spans="1:246">
      <c r="C12" s="17" t="s">
        <v>26</v>
      </c>
      <c r="D12" s="17" t="s">
        <v>27</v>
      </c>
      <c r="E12" s="1" t="s">
        <v>30</v>
      </c>
    </row>
    <row r="13" spans="1:24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6">
      <c r="A14" s="1" t="s">
        <v>29</v>
      </c>
      <c r="B14" s="16">
        <v>43040</v>
      </c>
      <c r="C14">
        <v>1700</v>
      </c>
      <c r="D14">
        <v>8.23</v>
      </c>
    </row>
    <row r="15" spans="1:246">
      <c r="A15" s="1" t="s">
        <v>29</v>
      </c>
      <c r="B15" s="16">
        <v>43054</v>
      </c>
      <c r="C15">
        <v>2400</v>
      </c>
      <c r="D15">
        <v>8.34</v>
      </c>
    </row>
    <row r="16" spans="1:24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2018-08-09T01:39:28Z</dcterms:modified>
</cp:coreProperties>
</file>