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23" l="1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<sst xmlns="http://schemas.openxmlformats.org/spreadsheetml/2006/main" count="324" uniqueCount="84">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</sst>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22200"/>
        <c:axId val="-2072379112"/>
      </c:lineChart>
      <c:catAx>
        <c:axId val="-207232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79112"/>
        <c:crosses val="autoZero"/>
        <c:auto val="1"/>
        <c:lblAlgn val="ctr"/>
        <c:lblOffset val="100"/>
        <c:noMultiLvlLbl val="0"/>
      </c:catAx>
      <c:valAx>
        <c:axId val="-207237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2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23144"/>
        <c:axId val="2093826952"/>
      </c:lineChart>
      <c:catAx>
        <c:axId val="213352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26952"/>
        <c:crosses val="autoZero"/>
        <c:auto val="1"/>
        <c:lblAlgn val="ctr"/>
        <c:lblOffset val="100"/>
        <c:noMultiLvlLbl val="0"/>
      </c:catAx>
      <c:valAx>
        <c:axId val="209382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2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60296"/>
        <c:axId val="2056237208"/>
      </c:lineChart>
      <c:catAx>
        <c:axId val="213356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37208"/>
        <c:crosses val="autoZero"/>
        <c:auto val="1"/>
        <c:lblAlgn val="ctr"/>
        <c:lblOffset val="100"/>
        <c:noMultiLvlLbl val="0"/>
      </c:catAx>
      <c:valAx>
        <c:axId val="20562372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6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49224"/>
        <c:axId val="2093341608"/>
      </c:barChart>
      <c:catAx>
        <c:axId val="21328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1608"/>
        <c:crosses val="autoZero"/>
        <c:auto val="1"/>
        <c:lblAlgn val="ctr"/>
        <c:lblOffset val="100"/>
        <c:noMultiLvlLbl val="0"/>
      </c:catAx>
      <c:valAx>
        <c:axId val="209334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95768"/>
        <c:axId val="-2004249064"/>
      </c:lineChart>
      <c:catAx>
        <c:axId val="20857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49064"/>
        <c:crosses val="autoZero"/>
        <c:auto val="1"/>
        <c:lblAlgn val="ctr"/>
        <c:lblOffset val="100"/>
        <c:noMultiLvlLbl val="0"/>
      </c:catAx>
      <c:valAx>
        <c:axId val="-20042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9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67832"/>
        <c:axId val="2085975656"/>
      </c:lineChart>
      <c:catAx>
        <c:axId val="208636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75656"/>
        <c:crosses val="autoZero"/>
        <c:auto val="1"/>
        <c:lblAlgn val="ctr"/>
        <c:lblOffset val="100"/>
        <c:noMultiLvlLbl val="0"/>
      </c:catAx>
      <c:valAx>
        <c:axId val="2085975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32472"/>
        <c:axId val="2085620168"/>
      </c:barChart>
      <c:catAx>
        <c:axId val="21206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20168"/>
        <c:crosses val="autoZero"/>
        <c:auto val="1"/>
        <c:lblAlgn val="ctr"/>
        <c:lblOffset val="100"/>
        <c:noMultiLvlLbl val="0"/>
      </c:catAx>
      <c:valAx>
        <c:axId val="208562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3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92632"/>
        <c:axId val="2085956392"/>
      </c:lineChart>
      <c:catAx>
        <c:axId val="20927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56392"/>
        <c:crosses val="autoZero"/>
        <c:auto val="1"/>
        <c:lblAlgn val="ctr"/>
        <c:lblOffset val="100"/>
        <c:noMultiLvlLbl val="0"/>
      </c:catAx>
      <c:valAx>
        <c:axId val="208595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97672"/>
        <c:axId val="2120979512"/>
      </c:lineChart>
      <c:catAx>
        <c:axId val="20859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79512"/>
        <c:crosses val="autoZero"/>
        <c:auto val="1"/>
        <c:lblAlgn val="ctr"/>
        <c:lblOffset val="100"/>
        <c:noMultiLvlLbl val="0"/>
      </c:catAx>
      <c:valAx>
        <c:axId val="21209795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9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58840"/>
        <c:axId val="-2004055864"/>
      </c:barChart>
      <c:catAx>
        <c:axId val="-20040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55864"/>
        <c:crosses val="autoZero"/>
        <c:auto val="1"/>
        <c:lblAlgn val="ctr"/>
        <c:lblOffset val="100"/>
        <c:noMultiLvlLbl val="0"/>
      </c:catAx>
      <c:valAx>
        <c:axId val="-200405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92360"/>
        <c:axId val="-1996789352"/>
      </c:lineChart>
      <c:catAx>
        <c:axId val="-199679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89352"/>
        <c:crosses val="autoZero"/>
        <c:auto val="1"/>
        <c:lblAlgn val="ctr"/>
        <c:lblOffset val="100"/>
        <c:noMultiLvlLbl val="0"/>
      </c:catAx>
      <c:valAx>
        <c:axId val="-199678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9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84536"/>
        <c:axId val="-2085941896"/>
      </c:lineChart>
      <c:catAx>
        <c:axId val="-20860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41896"/>
        <c:crosses val="autoZero"/>
        <c:auto val="1"/>
        <c:lblAlgn val="ctr"/>
        <c:lblOffset val="100"/>
        <c:noMultiLvlLbl val="0"/>
      </c:catAx>
      <c:valAx>
        <c:axId val="-2085941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0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57256"/>
        <c:axId val="-1996580264"/>
      </c:lineChart>
      <c:catAx>
        <c:axId val="20933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80264"/>
        <c:crosses val="autoZero"/>
        <c:auto val="1"/>
        <c:lblAlgn val="ctr"/>
        <c:lblOffset val="100"/>
        <c:noMultiLvlLbl val="0"/>
      </c:catAx>
      <c:valAx>
        <c:axId val="-19965802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96632"/>
        <c:axId val="-1996696072"/>
      </c:barChart>
      <c:catAx>
        <c:axId val="209359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96072"/>
        <c:crosses val="autoZero"/>
        <c:auto val="1"/>
        <c:lblAlgn val="ctr"/>
        <c:lblOffset val="100"/>
        <c:noMultiLvlLbl val="0"/>
      </c:catAx>
      <c:valAx>
        <c:axId val="-199669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9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86184"/>
        <c:axId val="-1997397416"/>
      </c:lineChart>
      <c:catAx>
        <c:axId val="209328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97416"/>
        <c:crosses val="autoZero"/>
        <c:auto val="1"/>
        <c:lblAlgn val="ctr"/>
        <c:lblOffset val="100"/>
        <c:noMultiLvlLbl val="0"/>
      </c:catAx>
      <c:valAx>
        <c:axId val="-199739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8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76168"/>
        <c:axId val="-1997239416"/>
      </c:lineChart>
      <c:catAx>
        <c:axId val="20934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9416"/>
        <c:crosses val="autoZero"/>
        <c:auto val="1"/>
        <c:lblAlgn val="ctr"/>
        <c:lblOffset val="100"/>
        <c:noMultiLvlLbl val="0"/>
      </c:catAx>
      <c:valAx>
        <c:axId val="-19972394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47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97752"/>
        <c:axId val="2133535848"/>
      </c:barChart>
      <c:catAx>
        <c:axId val="21331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5848"/>
        <c:crosses val="autoZero"/>
        <c:auto val="1"/>
        <c:lblAlgn val="ctr"/>
        <c:lblOffset val="100"/>
        <c:noMultiLvlLbl val="0"/>
      </c:catAx>
      <c:valAx>
        <c:axId val="21335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9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54552"/>
        <c:axId val="2093243224"/>
      </c:lineChart>
      <c:catAx>
        <c:axId val="21330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3224"/>
        <c:crosses val="autoZero"/>
        <c:auto val="1"/>
        <c:lblAlgn val="ctr"/>
        <c:lblOffset val="100"/>
        <c:noMultiLvlLbl val="0"/>
      </c:catAx>
      <c:valAx>
        <c:axId val="209324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5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62120"/>
        <c:axId val="2133791784"/>
      </c:lineChart>
      <c:catAx>
        <c:axId val="-19972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1784"/>
        <c:crosses val="autoZero"/>
        <c:auto val="1"/>
        <c:lblAlgn val="ctr"/>
        <c:lblOffset val="100"/>
        <c:noMultiLvlLbl val="0"/>
      </c:catAx>
      <c:valAx>
        <c:axId val="21337917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26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35832"/>
        <c:axId val="-1996974792"/>
      </c:barChart>
      <c:catAx>
        <c:axId val="213313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74792"/>
        <c:crosses val="autoZero"/>
        <c:auto val="1"/>
        <c:lblAlgn val="ctr"/>
        <c:lblOffset val="100"/>
        <c:noMultiLvlLbl val="0"/>
      </c:catAx>
      <c:valAx>
        <c:axId val="-199697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3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26760"/>
        <c:axId val="2133448056"/>
      </c:lineChart>
      <c:catAx>
        <c:axId val="-19970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48056"/>
        <c:crosses val="autoZero"/>
        <c:auto val="1"/>
        <c:lblAlgn val="ctr"/>
        <c:lblOffset val="100"/>
        <c:noMultiLvlLbl val="0"/>
      </c:catAx>
      <c:valAx>
        <c:axId val="213344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2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72184"/>
        <c:axId val="2093216968"/>
      </c:lineChart>
      <c:catAx>
        <c:axId val="20935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6968"/>
        <c:crosses val="autoZero"/>
        <c:auto val="1"/>
        <c:lblAlgn val="ctr"/>
        <c:lblOffset val="100"/>
        <c:noMultiLvlLbl val="0"/>
      </c:catAx>
      <c:valAx>
        <c:axId val="20932169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7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38824"/>
        <c:axId val="-2084530344"/>
      </c:barChart>
      <c:catAx>
        <c:axId val="-208633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30344"/>
        <c:crosses val="autoZero"/>
        <c:auto val="1"/>
        <c:lblAlgn val="ctr"/>
        <c:lblOffset val="100"/>
        <c:noMultiLvlLbl val="0"/>
      </c:catAx>
      <c:valAx>
        <c:axId val="-208453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33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09848"/>
        <c:axId val="2093166888"/>
      </c:barChart>
      <c:catAx>
        <c:axId val="-199670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6888"/>
        <c:crosses val="autoZero"/>
        <c:auto val="1"/>
        <c:lblAlgn val="ctr"/>
        <c:lblOffset val="100"/>
        <c:noMultiLvlLbl val="0"/>
      </c:catAx>
      <c:valAx>
        <c:axId val="209316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0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8088"/>
        <c:axId val="2132936568"/>
      </c:lineChart>
      <c:catAx>
        <c:axId val="213297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36568"/>
        <c:crosses val="autoZero"/>
        <c:auto val="1"/>
        <c:lblAlgn val="ctr"/>
        <c:lblOffset val="100"/>
        <c:noMultiLvlLbl val="0"/>
      </c:catAx>
      <c:valAx>
        <c:axId val="213293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7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0584"/>
        <c:axId val="2133339592"/>
      </c:lineChart>
      <c:catAx>
        <c:axId val="213325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39592"/>
        <c:crosses val="autoZero"/>
        <c:auto val="1"/>
        <c:lblAlgn val="ctr"/>
        <c:lblOffset val="100"/>
        <c:noMultiLvlLbl val="0"/>
      </c:catAx>
      <c:valAx>
        <c:axId val="213333959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5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63096"/>
        <c:axId val="2093222808"/>
      </c:barChart>
      <c:catAx>
        <c:axId val="-19965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2808"/>
        <c:crosses val="autoZero"/>
        <c:auto val="1"/>
        <c:lblAlgn val="ctr"/>
        <c:lblOffset val="100"/>
        <c:noMultiLvlLbl val="0"/>
      </c:catAx>
      <c:valAx>
        <c:axId val="209322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53736"/>
        <c:axId val="-1997513176"/>
      </c:lineChart>
      <c:catAx>
        <c:axId val="-199685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13176"/>
        <c:crosses val="autoZero"/>
        <c:auto val="1"/>
        <c:lblAlgn val="ctr"/>
        <c:lblOffset val="100"/>
        <c:noMultiLvlLbl val="0"/>
      </c:catAx>
      <c:valAx>
        <c:axId val="-199751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5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55192"/>
        <c:axId val="2093574440"/>
      </c:lineChart>
      <c:catAx>
        <c:axId val="213345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74440"/>
        <c:crosses val="autoZero"/>
        <c:auto val="1"/>
        <c:lblAlgn val="ctr"/>
        <c:lblOffset val="100"/>
        <c:noMultiLvlLbl val="0"/>
      </c:catAx>
      <c:valAx>
        <c:axId val="20935744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5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26344"/>
        <c:axId val="2092988680"/>
      </c:barChart>
      <c:catAx>
        <c:axId val="213342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88680"/>
        <c:crosses val="autoZero"/>
        <c:auto val="1"/>
        <c:lblAlgn val="ctr"/>
        <c:lblOffset val="100"/>
        <c:noMultiLvlLbl val="0"/>
      </c:catAx>
      <c:valAx>
        <c:axId val="209298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2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9832"/>
        <c:axId val="-2086651224"/>
      </c:lineChart>
      <c:catAx>
        <c:axId val="-208428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51224"/>
        <c:crosses val="autoZero"/>
        <c:auto val="1"/>
        <c:lblAlgn val="ctr"/>
        <c:lblOffset val="100"/>
        <c:noMultiLvlLbl val="0"/>
      </c:catAx>
      <c:valAx>
        <c:axId val="-208665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8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23896"/>
        <c:axId val="-2086320920"/>
      </c:lineChart>
      <c:catAx>
        <c:axId val="-20863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20920"/>
        <c:crosses val="autoZero"/>
        <c:auto val="1"/>
        <c:lblAlgn val="ctr"/>
        <c:lblOffset val="100"/>
        <c:noMultiLvlLbl val="0"/>
      </c:catAx>
      <c:valAx>
        <c:axId val="-20863209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32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689880"/>
        <c:axId val="-2086124680"/>
      </c:barChart>
      <c:catAx>
        <c:axId val="205768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24680"/>
        <c:crosses val="autoZero"/>
        <c:auto val="1"/>
        <c:lblAlgn val="ctr"/>
        <c:lblOffset val="100"/>
        <c:noMultiLvlLbl val="0"/>
      </c:catAx>
      <c:valAx>
        <c:axId val="-208612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768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55880"/>
        <c:axId val="2086558632"/>
      </c:lineChart>
      <c:catAx>
        <c:axId val="-20044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58632"/>
        <c:crosses val="autoZero"/>
        <c:auto val="1"/>
        <c:lblAlgn val="ctr"/>
        <c:lblOffset val="100"/>
        <c:noMultiLvlLbl val="0"/>
      </c:catAx>
      <c:valAx>
        <c:axId val="208655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5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25192"/>
        <c:axId val="-2084410872"/>
      </c:lineChart>
      <c:catAx>
        <c:axId val="-20865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10872"/>
        <c:crosses val="autoZero"/>
        <c:auto val="1"/>
        <c:lblAlgn val="ctr"/>
        <c:lblOffset val="100"/>
        <c:noMultiLvlLbl val="0"/>
      </c:catAx>
      <c:valAx>
        <c:axId val="-208441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20824"/>
        <c:axId val="-2086617816"/>
      </c:lineChart>
      <c:catAx>
        <c:axId val="-20866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17816"/>
        <c:crosses val="autoZero"/>
        <c:auto val="1"/>
        <c:lblAlgn val="ctr"/>
        <c:lblOffset val="100"/>
        <c:noMultiLvlLbl val="0"/>
      </c:catAx>
      <c:valAx>
        <c:axId val="-2086617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6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46536"/>
        <c:axId val="-2085781656"/>
      </c:barChart>
      <c:catAx>
        <c:axId val="-208574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81656"/>
        <c:crosses val="autoZero"/>
        <c:auto val="1"/>
        <c:lblAlgn val="ctr"/>
        <c:lblOffset val="100"/>
        <c:noMultiLvlLbl val="0"/>
      </c:catAx>
      <c:valAx>
        <c:axId val="-208578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4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0024"/>
        <c:axId val="-1996574760"/>
      </c:lineChart>
      <c:catAx>
        <c:axId val="20933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74760"/>
        <c:crosses val="autoZero"/>
        <c:auto val="1"/>
        <c:lblAlgn val="ctr"/>
        <c:lblOffset val="100"/>
        <c:noMultiLvlLbl val="0"/>
      </c:catAx>
      <c:valAx>
        <c:axId val="-199657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7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3352"/>
        <c:axId val="2093624232"/>
      </c:lineChart>
      <c:catAx>
        <c:axId val="213289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4232"/>
        <c:crosses val="autoZero"/>
        <c:auto val="1"/>
        <c:lblAlgn val="ctr"/>
        <c:lblOffset val="100"/>
        <c:noMultiLvlLbl val="0"/>
      </c:catAx>
      <c:valAx>
        <c:axId val="20936242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9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16008"/>
        <c:axId val="2133460248"/>
      </c:barChart>
      <c:catAx>
        <c:axId val="21338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60248"/>
        <c:crosses val="autoZero"/>
        <c:auto val="1"/>
        <c:lblAlgn val="ctr"/>
        <c:lblOffset val="100"/>
        <c:noMultiLvlLbl val="0"/>
      </c:catAx>
      <c:valAx>
        <c:axId val="213346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93864"/>
        <c:axId val="2086302440"/>
      </c:lineChart>
      <c:catAx>
        <c:axId val="-200429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02440"/>
        <c:crosses val="autoZero"/>
        <c:auto val="1"/>
        <c:lblAlgn val="ctr"/>
        <c:lblOffset val="100"/>
        <c:noMultiLvlLbl val="0"/>
      </c:catAx>
      <c:valAx>
        <c:axId val="208630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2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21320"/>
        <c:axId val="-2004740728"/>
      </c:lineChart>
      <c:catAx>
        <c:axId val="-200482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40728"/>
        <c:crosses val="autoZero"/>
        <c:auto val="1"/>
        <c:lblAlgn val="ctr"/>
        <c:lblOffset val="100"/>
        <c:noMultiLvlLbl val="0"/>
      </c:catAx>
      <c:valAx>
        <c:axId val="-20047407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82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65192"/>
        <c:axId val="-2004344792"/>
      </c:barChart>
      <c:catAx>
        <c:axId val="-200446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44792"/>
        <c:crosses val="autoZero"/>
        <c:auto val="1"/>
        <c:lblAlgn val="ctr"/>
        <c:lblOffset val="100"/>
        <c:noMultiLvlLbl val="0"/>
      </c:catAx>
      <c:valAx>
        <c:axId val="-200434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6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82328"/>
        <c:axId val="-2082385752"/>
      </c:lineChart>
      <c:catAx>
        <c:axId val="-20038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385752"/>
        <c:crosses val="autoZero"/>
        <c:auto val="1"/>
        <c:lblAlgn val="ctr"/>
        <c:lblOffset val="100"/>
        <c:noMultiLvlLbl val="0"/>
      </c:catAx>
      <c:valAx>
        <c:axId val="-20823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07240"/>
        <c:axId val="-2003845464"/>
      </c:lineChart>
      <c:catAx>
        <c:axId val="20864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45464"/>
        <c:crosses val="autoZero"/>
        <c:auto val="1"/>
        <c:lblAlgn val="ctr"/>
        <c:lblOffset val="100"/>
        <c:noMultiLvlLbl val="0"/>
      </c:catAx>
      <c:valAx>
        <c:axId val="-2003845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19720"/>
        <c:axId val="-2004233816"/>
      </c:lineChart>
      <c:catAx>
        <c:axId val="21203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33816"/>
        <c:crosses val="autoZero"/>
        <c:auto val="1"/>
        <c:lblAlgn val="ctr"/>
        <c:lblOffset val="100"/>
        <c:noMultiLvlLbl val="0"/>
      </c:catAx>
      <c:valAx>
        <c:axId val="-20042338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46296"/>
        <c:axId val="2085744200"/>
      </c:barChart>
      <c:catAx>
        <c:axId val="-20047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44200"/>
        <c:crosses val="autoZero"/>
        <c:auto val="1"/>
        <c:lblAlgn val="ctr"/>
        <c:lblOffset val="100"/>
        <c:noMultiLvlLbl val="0"/>
      </c:catAx>
      <c:valAx>
        <c:axId val="208574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11272"/>
        <c:axId val="-2106843208"/>
      </c:lineChart>
      <c:catAx>
        <c:axId val="-200391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43208"/>
        <c:crosses val="autoZero"/>
        <c:auto val="1"/>
        <c:lblAlgn val="ctr"/>
        <c:lblOffset val="100"/>
        <c:noMultiLvlLbl val="0"/>
      </c:catAx>
      <c:valAx>
        <c:axId val="-210684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83832"/>
        <c:axId val="-2004149496"/>
      </c:lineChart>
      <c:catAx>
        <c:axId val="21210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49496"/>
        <c:crosses val="autoZero"/>
        <c:auto val="1"/>
        <c:lblAlgn val="ctr"/>
        <c:lblOffset val="100"/>
        <c:noMultiLvlLbl val="0"/>
      </c:catAx>
      <c:valAx>
        <c:axId val="-20041494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08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244168"/>
        <c:axId val="2086618008"/>
      </c:barChart>
      <c:catAx>
        <c:axId val="-200424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18008"/>
        <c:crosses val="autoZero"/>
        <c:auto val="1"/>
        <c:lblAlgn val="ctr"/>
        <c:lblOffset val="100"/>
        <c:noMultiLvlLbl val="0"/>
      </c:catAx>
      <c:valAx>
        <c:axId val="208661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24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04792"/>
        <c:axId val="-2004355256"/>
      </c:lineChart>
      <c:catAx>
        <c:axId val="21207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55256"/>
        <c:crosses val="autoZero"/>
        <c:auto val="1"/>
        <c:lblAlgn val="ctr"/>
        <c:lblOffset val="100"/>
        <c:noMultiLvlLbl val="0"/>
      </c:catAx>
      <c:valAx>
        <c:axId val="-200435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7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68296"/>
        <c:axId val="-2106904312"/>
      </c:lineChart>
      <c:catAx>
        <c:axId val="-2004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04312"/>
        <c:crosses val="autoZero"/>
        <c:auto val="1"/>
        <c:lblAlgn val="ctr"/>
        <c:lblOffset val="100"/>
        <c:noMultiLvlLbl val="0"/>
      </c:catAx>
      <c:valAx>
        <c:axId val="-2106904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6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18312"/>
        <c:axId val="2086298984"/>
      </c:barChart>
      <c:catAx>
        <c:axId val="208561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98984"/>
        <c:crosses val="autoZero"/>
        <c:auto val="1"/>
        <c:lblAlgn val="ctr"/>
        <c:lblOffset val="100"/>
        <c:noMultiLvlLbl val="0"/>
      </c:catAx>
      <c:valAx>
        <c:axId val="208629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1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1176"/>
        <c:axId val="2133808920"/>
      </c:lineChart>
      <c:catAx>
        <c:axId val="20933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08920"/>
        <c:crosses val="autoZero"/>
        <c:auto val="1"/>
        <c:lblAlgn val="ctr"/>
        <c:lblOffset val="100"/>
        <c:noMultiLvlLbl val="0"/>
      </c:catAx>
      <c:valAx>
        <c:axId val="213380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3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87448"/>
        <c:axId val="-1997024408"/>
      </c:lineChart>
      <c:catAx>
        <c:axId val="209338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24408"/>
        <c:crosses val="autoZero"/>
        <c:auto val="1"/>
        <c:lblAlgn val="ctr"/>
        <c:lblOffset val="100"/>
        <c:noMultiLvlLbl val="0"/>
      </c:catAx>
      <c:valAx>
        <c:axId val="-19970244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8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86296"/>
        <c:axId val="-2004770712"/>
      </c:barChart>
      <c:catAx>
        <c:axId val="208648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70712"/>
        <c:crosses val="autoZero"/>
        <c:auto val="1"/>
        <c:lblAlgn val="ctr"/>
        <c:lblOffset val="100"/>
        <c:noMultiLvlLbl val="0"/>
      </c:catAx>
      <c:valAx>
        <c:axId val="-200477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8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08824"/>
        <c:axId val="-1996873688"/>
      </c:barChart>
      <c:catAx>
        <c:axId val="20938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73688"/>
        <c:crosses val="autoZero"/>
        <c:auto val="1"/>
        <c:lblAlgn val="ctr"/>
        <c:lblOffset val="100"/>
        <c:noMultiLvlLbl val="0"/>
      </c:catAx>
      <c:valAx>
        <c:axId val="-199687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0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29352"/>
        <c:axId val="2133429064"/>
      </c:lineChart>
      <c:catAx>
        <c:axId val="-199692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29064"/>
        <c:crosses val="autoZero"/>
        <c:auto val="1"/>
        <c:lblAlgn val="ctr"/>
        <c:lblOffset val="100"/>
        <c:noMultiLvlLbl val="0"/>
      </c:catAx>
      <c:valAx>
        <c:axId val="213342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2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2968"/>
        <c:axId val="2093025912"/>
      </c:lineChart>
      <c:catAx>
        <c:axId val="20930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25912"/>
        <c:crosses val="autoZero"/>
        <c:auto val="1"/>
        <c:lblAlgn val="ctr"/>
        <c:lblOffset val="100"/>
        <c:noMultiLvlLbl val="0"/>
      </c:catAx>
      <c:valAx>
        <c:axId val="20930259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2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66376"/>
        <c:axId val="2093848824"/>
      </c:barChart>
      <c:catAx>
        <c:axId val="-199676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48824"/>
        <c:crosses val="autoZero"/>
        <c:auto val="1"/>
        <c:lblAlgn val="ctr"/>
        <c:lblOffset val="100"/>
        <c:noMultiLvlLbl val="0"/>
      </c:catAx>
      <c:valAx>
        <c:axId val="209384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6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640"/>
        <c:axId val="-1996654152"/>
      </c:lineChart>
      <c:catAx>
        <c:axId val="213331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54152"/>
        <c:crosses val="autoZero"/>
        <c:auto val="1"/>
        <c:lblAlgn val="ctr"/>
        <c:lblOffset val="100"/>
        <c:noMultiLvlLbl val="0"/>
      </c:catAx>
      <c:valAx>
        <c:axId val="-199665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1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1640"/>
        <c:axId val="2093764584"/>
      </c:lineChart>
      <c:catAx>
        <c:axId val="209376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4584"/>
        <c:crosses val="autoZero"/>
        <c:auto val="1"/>
        <c:lblAlgn val="ctr"/>
        <c:lblOffset val="100"/>
        <c:noMultiLvlLbl val="0"/>
      </c:catAx>
      <c:valAx>
        <c:axId val="20937645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7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945240"/>
        <c:axId val="2133133256"/>
      </c:barChart>
      <c:catAx>
        <c:axId val="-199694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33256"/>
        <c:crosses val="autoZero"/>
        <c:auto val="1"/>
        <c:lblAlgn val="ctr"/>
        <c:lblOffset val="100"/>
        <c:noMultiLvlLbl val="0"/>
      </c:catAx>
      <c:valAx>
        <c:axId val="213313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4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3912"/>
        <c:axId val="-2072732424"/>
      </c:lineChart>
      <c:catAx>
        <c:axId val="-20720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32424"/>
        <c:crosses val="autoZero"/>
        <c:auto val="1"/>
        <c:lblAlgn val="ctr"/>
        <c:lblOffset val="100"/>
        <c:tickLblSkip val="2"/>
        <c:noMultiLvlLbl val="0"/>
      </c:catAx>
      <c:valAx>
        <c:axId val="-207273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76904"/>
        <c:axId val="-2073001528"/>
      </c:lineChart>
      <c:catAx>
        <c:axId val="-207207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01528"/>
        <c:crosses val="autoZero"/>
        <c:auto val="1"/>
        <c:lblAlgn val="ctr"/>
        <c:lblOffset val="100"/>
        <c:tickLblSkip val="2"/>
        <c:noMultiLvlLbl val="0"/>
      </c:catAx>
      <c:valAx>
        <c:axId val="-20730015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7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635864"/>
        <c:axId val="-2072039944"/>
      </c:barChart>
      <c:catAx>
        <c:axId val="20586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39944"/>
        <c:crosses val="autoZero"/>
        <c:auto val="1"/>
        <c:lblAlgn val="ctr"/>
        <c:lblOffset val="100"/>
        <c:tickLblSkip val="2"/>
        <c:noMultiLvlLbl val="0"/>
      </c:catAx>
      <c:valAx>
        <c:axId val="-20720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63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abSelected="1" topLeftCell="DB1" workbookViewId="0">
      <selection activeCell="DG5" sqref="DG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1">
      <c r="C2" s="1" t="s">
        <v>33</v>
      </c>
      <c r="D2" s="1" t="s">
        <v>7</v>
      </c>
      <c r="E2">
        <v>11.94</v>
      </c>
      <c r="F2">
        <f>E2*10000</f>
        <v>119400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</row>
    <row r="6" spans="1:111">
      <c r="B6" s="15">
        <f>SUM(D6:MI6)</f>
        <v>11251.639999999996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</row>
    <row r="7" spans="1:11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</row>
    <row r="8" spans="1:111">
      <c r="A8" s="8">
        <f>B8/F2</f>
        <v>1.5941066160656197E-2</v>
      </c>
      <c r="B8" s="7">
        <f>SUM(D8:MI8)</f>
        <v>1903.36329958235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" si="50">DG6/DG7</f>
        <v>-151.21546961325967</v>
      </c>
    </row>
    <row r="9" spans="1:11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</row>
    <row r="10" spans="1:111">
      <c r="B10">
        <f>B6/B8</f>
        <v>5.9114515880751268</v>
      </c>
      <c r="DF10" t="s">
        <v>83</v>
      </c>
    </row>
    <row r="12" spans="1:111">
      <c r="C12" s="17" t="s">
        <v>26</v>
      </c>
      <c r="D12" s="17" t="s">
        <v>27</v>
      </c>
    </row>
    <row r="13" spans="1:111">
      <c r="C13" s="10">
        <v>800</v>
      </c>
      <c r="D13" s="10">
        <v>14.318</v>
      </c>
    </row>
    <row r="14" spans="1:11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1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4"/>
  <sheetViews>
    <sheetView topLeftCell="DQ1" workbookViewId="0">
      <selection activeCell="ED5" sqref="ED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4">
      <c r="C2" s="1" t="s">
        <v>8</v>
      </c>
      <c r="D2" s="1" t="s">
        <v>7</v>
      </c>
      <c r="E2">
        <v>220.39</v>
      </c>
      <c r="F2">
        <f>E2*10000</f>
        <v>2203900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-106109.15999999995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</row>
    <row r="7" spans="1:13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</row>
    <row r="8" spans="1:134">
      <c r="A8" s="8">
        <f>B8/F2</f>
        <v>-1.8871340309585382E-2</v>
      </c>
      <c r="B8" s="7">
        <f>SUM(D8:MI8)</f>
        <v>-41590.546908295226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" si="61">ED6/ED7</f>
        <v>-395.16033755274259</v>
      </c>
    </row>
    <row r="9" spans="1:13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</row>
    <row r="10" spans="1:134">
      <c r="T10" s="22" t="s">
        <v>49</v>
      </c>
    </row>
    <row r="13" spans="1:134">
      <c r="C13" s="1" t="s">
        <v>26</v>
      </c>
      <c r="D13" s="1" t="s">
        <v>27</v>
      </c>
      <c r="E13" s="1" t="s">
        <v>47</v>
      </c>
    </row>
    <row r="14" spans="1:13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U1" workbookViewId="0">
      <selection activeCell="ED5" sqref="ED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4">
      <c r="C2" s="1" t="s">
        <v>9</v>
      </c>
      <c r="D2" s="1" t="s">
        <v>7</v>
      </c>
      <c r="E2">
        <v>9.6</v>
      </c>
      <c r="F2">
        <f>E2*10000</f>
        <v>96000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-51575.909999999989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</row>
    <row r="7" spans="1:13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</row>
    <row r="8" spans="1:134">
      <c r="A8" s="8">
        <f>B8/F2</f>
        <v>-8.6729805326965559E-2</v>
      </c>
      <c r="B8" s="7">
        <f>SUM(D8:MI8)</f>
        <v>-8326.0613113886939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</row>
    <row r="9" spans="1:13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</row>
    <row r="12" spans="1:134">
      <c r="C12" s="1" t="s">
        <v>26</v>
      </c>
      <c r="D12" s="1" t="s">
        <v>27</v>
      </c>
      <c r="E12" s="1" t="s">
        <v>30</v>
      </c>
    </row>
    <row r="13" spans="1:13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4">
      <c r="C14" s="12"/>
      <c r="D14" s="13"/>
      <c r="E14" s="13"/>
    </row>
    <row r="15" spans="1:13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5"/>
  <sheetViews>
    <sheetView topLeftCell="DD1" workbookViewId="0">
      <selection activeCell="DP5" sqref="DP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0">
      <c r="C2" s="1" t="s">
        <v>15</v>
      </c>
      <c r="D2" s="1" t="s">
        <v>7</v>
      </c>
      <c r="E2">
        <v>3.89</v>
      </c>
      <c r="F2">
        <f>E2*10000</f>
        <v>38900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</row>
    <row r="6" spans="1:120">
      <c r="B6" s="15">
        <f>SUM(D6:MI6)</f>
        <v>-5126.2899999999991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</row>
    <row r="7" spans="1:12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</row>
    <row r="8" spans="1:120">
      <c r="A8" s="8">
        <f>B8/F2</f>
        <v>-1.624585581079134E-2</v>
      </c>
      <c r="B8" s="7">
        <f>SUM(D8:MI8)</f>
        <v>-631.96379103978313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" si="56">DP6/DP7</f>
        <v>36.704184704184705</v>
      </c>
    </row>
    <row r="9" spans="1:12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</row>
    <row r="10" spans="1:120">
      <c r="CD10" s="1" t="s">
        <v>77</v>
      </c>
    </row>
    <row r="14" spans="1:120">
      <c r="C14" s="1" t="s">
        <v>26</v>
      </c>
      <c r="D14" s="17" t="s">
        <v>27</v>
      </c>
      <c r="E14" s="1" t="s">
        <v>30</v>
      </c>
    </row>
    <row r="15" spans="1:12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8"/>
  <sheetViews>
    <sheetView topLeftCell="DU1" workbookViewId="0">
      <selection activeCell="ED5" sqref="ED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-59559.050000000039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</row>
    <row r="7" spans="1:13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</row>
    <row r="8" spans="1:134">
      <c r="A8" s="8">
        <f>B8/F2</f>
        <v>-2.031098252094388E-2</v>
      </c>
      <c r="B8" s="7">
        <f>SUM(D8:MI8)</f>
        <v>-16110.671335612682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" si="61">ED6/ED7</f>
        <v>-18.827044025157232</v>
      </c>
    </row>
    <row r="9" spans="1:13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</row>
    <row r="14" spans="1:134">
      <c r="C14" s="1" t="s">
        <v>26</v>
      </c>
      <c r="D14" s="1" t="s">
        <v>27</v>
      </c>
      <c r="E14" s="1" t="s">
        <v>30</v>
      </c>
    </row>
    <row r="15" spans="1:13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N1" workbookViewId="0">
      <selection activeCell="ED5" sqref="ED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4">
      <c r="C2" s="1" t="s">
        <v>14</v>
      </c>
      <c r="D2" s="1" t="s">
        <v>7</v>
      </c>
      <c r="E2">
        <v>19.88</v>
      </c>
      <c r="F2">
        <f>E2*10000</f>
        <v>198800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-19832.909999999996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</row>
    <row r="7" spans="1:1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</row>
    <row r="8" spans="1:134">
      <c r="A8" s="8">
        <f>B8/F2</f>
        <v>-2.1954742601441868E-2</v>
      </c>
      <c r="B8" s="7">
        <f>SUM(D8:MI8)</f>
        <v>-4364.6028291666435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" si="61">ED6/ED7</f>
        <v>57.864197530864196</v>
      </c>
    </row>
    <row r="9" spans="1:13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</row>
    <row r="10" spans="1:13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4">
      <c r="C13" s="17" t="s">
        <v>26</v>
      </c>
      <c r="D13" s="17" t="s">
        <v>27</v>
      </c>
      <c r="E13" s="1" t="s">
        <v>35</v>
      </c>
    </row>
    <row r="14" spans="1:13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4"/>
  <sheetViews>
    <sheetView topLeftCell="DS1" workbookViewId="0">
      <selection activeCell="ED5" sqref="ED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-5664.2499999999945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</row>
    <row r="7" spans="1:13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</row>
    <row r="8" spans="1:134">
      <c r="A8" s="8">
        <f>B8/F2</f>
        <v>-1.4784566765603008E-3</v>
      </c>
      <c r="B8" s="7">
        <f>SUM(D8:MI8)</f>
        <v>-2639.4887046631052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" si="61">ED6/ED7</f>
        <v>-202.37825059101652</v>
      </c>
    </row>
    <row r="9" spans="1:13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</row>
    <row r="10" spans="1:134">
      <c r="B10">
        <f>B6/B8</f>
        <v>2.1459648567516636</v>
      </c>
      <c r="U10" s="1" t="s">
        <v>51</v>
      </c>
      <c r="V10" s="1" t="s">
        <v>41</v>
      </c>
    </row>
    <row r="12" spans="1:134">
      <c r="C12" s="1" t="s">
        <v>26</v>
      </c>
      <c r="D12" s="1" t="s">
        <v>27</v>
      </c>
    </row>
    <row r="13" spans="1:134">
      <c r="C13">
        <v>800</v>
      </c>
      <c r="D13">
        <v>9.1660000000000004</v>
      </c>
    </row>
    <row r="14" spans="1:13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4"/>
  <sheetViews>
    <sheetView topLeftCell="DQ1" workbookViewId="0">
      <selection activeCell="ED5" sqref="ED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4">
      <c r="C2" s="1" t="s">
        <v>19</v>
      </c>
      <c r="D2" s="1" t="s">
        <v>7</v>
      </c>
      <c r="E2">
        <v>19.34</v>
      </c>
      <c r="F2">
        <f>E2*10000</f>
        <v>193400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-20033.589999999989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</row>
    <row r="7" spans="1:13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</row>
    <row r="8" spans="1:134">
      <c r="A8" s="8">
        <f>B8/F2</f>
        <v>-3.6720472068766885E-2</v>
      </c>
      <c r="B8" s="7">
        <f>SUM(D8:MI8)</f>
        <v>-7101.7392980995155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" si="61">ED6/ED7</f>
        <v>118.74906367041199</v>
      </c>
    </row>
    <row r="9" spans="1:13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</row>
    <row r="10" spans="1:134">
      <c r="DY10" s="1" t="s">
        <v>41</v>
      </c>
    </row>
    <row r="12" spans="1:134">
      <c r="C12" s="17" t="s">
        <v>26</v>
      </c>
      <c r="D12" s="17" t="s">
        <v>27</v>
      </c>
    </row>
    <row r="13" spans="1:134">
      <c r="C13" s="10">
        <v>600</v>
      </c>
      <c r="D13" s="10">
        <v>7.2480000000000002</v>
      </c>
    </row>
    <row r="14" spans="1:13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4"/>
  <sheetViews>
    <sheetView topLeftCell="DO1" workbookViewId="0">
      <selection activeCell="ED5" sqref="ED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4">
      <c r="C2" s="1" t="s">
        <v>21</v>
      </c>
      <c r="D2" s="1" t="s">
        <v>7</v>
      </c>
      <c r="E2">
        <v>5.4</v>
      </c>
      <c r="F2">
        <f>E2*10000</f>
        <v>54000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-6218.7500000000027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</row>
    <row r="7" spans="1:13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</row>
    <row r="8" spans="1:134">
      <c r="A8" s="8">
        <f>B8/F2</f>
        <v>-2.0508259461477357E-2</v>
      </c>
      <c r="B8" s="7">
        <f>SUM(D8:MI8)</f>
        <v>-1107.4460109197773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" si="61">ED6/ED7</f>
        <v>3.4596412556053813</v>
      </c>
    </row>
    <row r="9" spans="1:13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</row>
    <row r="12" spans="1:134">
      <c r="C12" s="17" t="s">
        <v>26</v>
      </c>
      <c r="D12" s="17" t="s">
        <v>27</v>
      </c>
    </row>
    <row r="13" spans="1:134">
      <c r="C13" s="10">
        <v>300</v>
      </c>
      <c r="D13" s="10">
        <v>8.4870000000000001</v>
      </c>
    </row>
    <row r="14" spans="1:13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3"/>
  <sheetViews>
    <sheetView topLeftCell="CZ1" workbookViewId="0">
      <selection activeCell="DP5" sqref="DP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0">
      <c r="C2" s="1" t="s">
        <v>53</v>
      </c>
      <c r="D2" s="1" t="s">
        <v>7</v>
      </c>
      <c r="E2">
        <v>12.56</v>
      </c>
      <c r="F2">
        <f>E2*10000</f>
        <v>125600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</row>
    <row r="6" spans="1:120">
      <c r="B6" s="15">
        <f>SUM(D6:MI6)</f>
        <v>476622.62000000029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</row>
    <row r="7" spans="1:12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</row>
    <row r="8" spans="1:120">
      <c r="A8" s="8">
        <f>B8/F2</f>
        <v>6.4328863374626104E-3</v>
      </c>
      <c r="B8" s="7">
        <f>SUM(D8:MI8)</f>
        <v>807.97052398530388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" si="54">DP6/DP7</f>
        <v>2.1949940148753885E-2</v>
      </c>
    </row>
    <row r="9" spans="1:12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</row>
    <row r="10" spans="1:120">
      <c r="B10">
        <f>B6/B8</f>
        <v>589.90099991403838</v>
      </c>
    </row>
    <row r="12" spans="1:120">
      <c r="C12" s="17" t="s">
        <v>26</v>
      </c>
      <c r="D12" s="17" t="s">
        <v>27</v>
      </c>
    </row>
    <row r="13" spans="1:12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D17"/>
  <sheetViews>
    <sheetView topLeftCell="DP1" workbookViewId="0">
      <selection activeCell="ED5" sqref="ED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208563.35999999996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</row>
    <row r="7" spans="1:13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</row>
    <row r="8" spans="1:134">
      <c r="A8" s="8">
        <f>B8/F2</f>
        <v>8.28307448400371E-3</v>
      </c>
      <c r="B8" s="7">
        <f>SUM(D8:MI8)</f>
        <v>24478.141715127764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" si="61">ED6/ED7</f>
        <v>-825.03306727480049</v>
      </c>
    </row>
    <row r="9" spans="1:13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</row>
    <row r="10" spans="1:134">
      <c r="B10">
        <f>B6/B8</f>
        <v>8.5203918837966963</v>
      </c>
      <c r="AJ10" t="s">
        <v>65</v>
      </c>
    </row>
    <row r="12" spans="1:134">
      <c r="C12" s="17" t="s">
        <v>26</v>
      </c>
      <c r="D12" s="17" t="s">
        <v>27</v>
      </c>
      <c r="E12" s="1" t="s">
        <v>30</v>
      </c>
    </row>
    <row r="13" spans="1:13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4">
      <c r="A14" s="1" t="s">
        <v>29</v>
      </c>
      <c r="B14" s="16">
        <v>43040</v>
      </c>
      <c r="C14">
        <v>1700</v>
      </c>
      <c r="D14">
        <v>8.23</v>
      </c>
    </row>
    <row r="15" spans="1:134">
      <c r="A15" s="1" t="s">
        <v>29</v>
      </c>
      <c r="B15" s="16">
        <v>43054</v>
      </c>
      <c r="C15">
        <v>2400</v>
      </c>
      <c r="D15">
        <v>8.34</v>
      </c>
    </row>
    <row r="16" spans="1:13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3"/>
  <sheetViews>
    <sheetView topLeftCell="CW1" workbookViewId="0">
      <selection activeCell="DK5" sqref="DK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5">
      <c r="C2" s="1" t="s">
        <v>58</v>
      </c>
      <c r="D2" s="1" t="s">
        <v>7</v>
      </c>
      <c r="E2">
        <v>7.83</v>
      </c>
      <c r="F2">
        <f>E2*10000</f>
        <v>78300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</row>
    <row r="6" spans="1:115">
      <c r="B6" s="15">
        <f>SUM(D6:MI6)</f>
        <v>-7146.4999999999991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</row>
    <row r="7" spans="1:11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</row>
    <row r="8" spans="1:115">
      <c r="A8" s="8">
        <f>B8/F2</f>
        <v>-6.8755012715580738E-3</v>
      </c>
      <c r="B8" s="7">
        <f>SUM(D8:MI8)</f>
        <v>-538.35174956299716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" si="52">DK6/DK7</f>
        <v>-37.109020116807272</v>
      </c>
    </row>
    <row r="9" spans="1:11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</row>
    <row r="12" spans="1:115">
      <c r="C12" s="17" t="s">
        <v>26</v>
      </c>
      <c r="D12" s="17" t="s">
        <v>27</v>
      </c>
    </row>
    <row r="13" spans="1:1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D1" workbookViewId="0">
      <selection activeCell="T5" sqref="T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-41735.769999999997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-1.0198459726577687E-2</v>
      </c>
      <c r="B8" s="7">
        <f>SUM(D8:MI8)</f>
        <v>-666.9792661181807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1" workbookViewId="0">
      <selection activeCell="T5" sqref="T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-12350.580000000004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-1.2299174576459666E-3</v>
      </c>
      <c r="B8" s="7">
        <f>SUM(D8:MI8)</f>
        <v>-128.03440734094511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5"/>
  <sheetViews>
    <sheetView topLeftCell="CI1" workbookViewId="0">
      <selection activeCell="CT5" sqref="CT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</row>
    <row r="5" spans="1:9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</row>
    <row r="6" spans="1:98">
      <c r="A6" s="10"/>
      <c r="B6" s="34">
        <f>SUM(D6:MI6)</f>
        <v>-10245.329999999969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</row>
    <row r="7" spans="1:9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</row>
    <row r="8" spans="1:98">
      <c r="A8" s="8">
        <f>B8/F2</f>
        <v>-2.0291463851553889E-4</v>
      </c>
      <c r="B8" s="7">
        <f>SUM(D8:MI8)</f>
        <v>-127.99855397560194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" si="43">CT6/CT7</f>
        <v>3.0228769497400343</v>
      </c>
    </row>
    <row r="9" spans="1:9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</row>
    <row r="10" spans="1:98">
      <c r="A10" s="10"/>
      <c r="B10" s="10">
        <f>B6/B8</f>
        <v>80.042544870880747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9"/>
  <sheetViews>
    <sheetView topLeftCell="DR1" workbookViewId="0">
      <selection activeCell="ED5" sqref="ED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4">
      <c r="C2" s="1" t="s">
        <v>20</v>
      </c>
      <c r="D2" s="1" t="s">
        <v>7</v>
      </c>
      <c r="E2">
        <v>16.73</v>
      </c>
      <c r="F2">
        <f>E2*10000</f>
        <v>167300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1050.4599999999898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</row>
    <row r="7" spans="1:13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</row>
    <row r="8" spans="1:134">
      <c r="A8" s="8">
        <f>B8/F2</f>
        <v>1.5371806243587567E-3</v>
      </c>
      <c r="B8" s="7">
        <f>SUM(D8:MI8)</f>
        <v>257.17031845522001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" si="62">ED6/ED7</f>
        <v>289.18558951965065</v>
      </c>
    </row>
    <row r="9" spans="1:13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</row>
    <row r="10" spans="1:134">
      <c r="B10" s="10">
        <f>B6/B8</f>
        <v>4.0846860022957978</v>
      </c>
    </row>
    <row r="12" spans="1:134">
      <c r="C12" s="17" t="s">
        <v>26</v>
      </c>
      <c r="D12" s="17" t="s">
        <v>27</v>
      </c>
    </row>
    <row r="13" spans="1:134">
      <c r="C13" s="10">
        <v>400</v>
      </c>
      <c r="D13" s="10">
        <v>8.4030000000000005</v>
      </c>
    </row>
    <row r="14" spans="1:134">
      <c r="A14" s="1" t="s">
        <v>29</v>
      </c>
      <c r="B14" s="23">
        <v>42991</v>
      </c>
      <c r="C14">
        <v>2000</v>
      </c>
      <c r="D14">
        <v>4.75</v>
      </c>
    </row>
    <row r="15" spans="1:134">
      <c r="A15" s="1" t="s">
        <v>29</v>
      </c>
      <c r="B15" s="11">
        <v>42993</v>
      </c>
      <c r="C15">
        <v>2000</v>
      </c>
      <c r="D15">
        <v>4.71</v>
      </c>
    </row>
    <row r="16" spans="1:13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7"/>
  <sheetViews>
    <sheetView topLeftCell="DN1" workbookViewId="0">
      <selection activeCell="ED5" sqref="ED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117273.17999999998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</row>
    <row r="7" spans="1:13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</row>
    <row r="8" spans="1:134">
      <c r="A8" s="8">
        <f>B8/F2</f>
        <v>2.163363422904891E-3</v>
      </c>
      <c r="B8" s="7">
        <f>SUM(D8:MI8)</f>
        <v>20672.668196594557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</row>
    <row r="9" spans="1:13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</row>
    <row r="10" spans="1:134">
      <c r="B10" s="10">
        <f>B6/B8</f>
        <v>5.6728613299815152</v>
      </c>
    </row>
    <row r="12" spans="1:134">
      <c r="C12" s="17" t="s">
        <v>26</v>
      </c>
      <c r="D12" s="17" t="s">
        <v>27</v>
      </c>
    </row>
    <row r="13" spans="1:134">
      <c r="C13" s="10">
        <v>1000</v>
      </c>
      <c r="D13" s="10">
        <v>7.5910000000000002</v>
      </c>
    </row>
    <row r="14" spans="1:134">
      <c r="C14">
        <v>900</v>
      </c>
      <c r="D14">
        <v>5.9</v>
      </c>
    </row>
    <row r="15" spans="1:134">
      <c r="A15" s="1" t="s">
        <v>28</v>
      </c>
      <c r="B15" s="38">
        <v>11232</v>
      </c>
      <c r="C15">
        <v>1900</v>
      </c>
      <c r="D15">
        <v>6</v>
      </c>
    </row>
    <row r="16" spans="1:134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D17"/>
  <sheetViews>
    <sheetView topLeftCell="DT1" workbookViewId="0">
      <selection activeCell="ED5" sqref="ED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4">
      <c r="C2" s="1" t="s">
        <v>17</v>
      </c>
      <c r="D2" s="1" t="s">
        <v>7</v>
      </c>
      <c r="E2">
        <v>220.9</v>
      </c>
      <c r="F2">
        <f>E2*10000</f>
        <v>2209000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246213.09999999998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</row>
    <row r="7" spans="1:13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</row>
    <row r="8" spans="1:134">
      <c r="A8" s="8">
        <f>B8/F2</f>
        <v>1.2339623665070012E-2</v>
      </c>
      <c r="B8" s="7">
        <f>SUM(D8:MI8)</f>
        <v>27258.228676139657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" si="61">ED6/ED7</f>
        <v>-496.8841807909605</v>
      </c>
    </row>
    <row r="9" spans="1:13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</row>
    <row r="10" spans="1:134">
      <c r="B10" s="10">
        <f>B6/B8</f>
        <v>9.0326155424589736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4">
      <c r="AB11" s="1" t="s">
        <v>61</v>
      </c>
    </row>
    <row r="13" spans="1:134">
      <c r="C13" s="17" t="s">
        <v>26</v>
      </c>
      <c r="D13" s="17" t="s">
        <v>27</v>
      </c>
      <c r="E13" s="1" t="s">
        <v>28</v>
      </c>
    </row>
    <row r="14" spans="1:13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D20"/>
  <sheetViews>
    <sheetView topLeftCell="DQ2" workbookViewId="0">
      <selection activeCell="ED5" sqref="ED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>
      <c r="B6" s="15">
        <f>SUM(D6:MI6)</f>
        <v>13713.430000000015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</row>
    <row r="7" spans="1:13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</row>
    <row r="8" spans="1:134">
      <c r="A8" s="8">
        <f>B8/F2</f>
        <v>1.4363340185401271E-2</v>
      </c>
      <c r="B8" s="7">
        <f>SUM(D8:MI8)</f>
        <v>1360.2083155575003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" si="61">ED6/ED7</f>
        <v>21.459899749373431</v>
      </c>
    </row>
    <row r="9" spans="1:13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</row>
    <row r="10" spans="1:134">
      <c r="B10">
        <f>B6/B8</f>
        <v>10.081860140944201</v>
      </c>
    </row>
    <row r="16" spans="1:13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4"/>
  <sheetViews>
    <sheetView topLeftCell="DV1" workbookViewId="0">
      <selection activeCell="ED5" sqref="ED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4">
      <c r="C2" s="1" t="s">
        <v>11</v>
      </c>
      <c r="D2" s="1" t="s">
        <v>7</v>
      </c>
      <c r="E2">
        <v>4.05</v>
      </c>
      <c r="F2">
        <f>E2*10000</f>
        <v>40500</v>
      </c>
    </row>
    <row r="3" spans="1:134">
      <c r="C3" s="1" t="s">
        <v>1</v>
      </c>
    </row>
    <row r="4" spans="1:13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</row>
    <row r="6" spans="1:134" s="27" customFormat="1">
      <c r="B6" s="28">
        <f>SUM(D6:MI6)</f>
        <v>-15813.319999999991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</row>
    <row r="7" spans="1:13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</row>
    <row r="8" spans="1:134">
      <c r="A8" s="8">
        <f>B8/F2</f>
        <v>-3.158114274252205E-2</v>
      </c>
      <c r="B8" s="7">
        <f>SUM(D8:MI8)</f>
        <v>-1279.0362810721431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" si="61">ED6/ED7</f>
        <v>-10.715759849906192</v>
      </c>
    </row>
    <row r="9" spans="1:13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</row>
    <row r="10" spans="1:134">
      <c r="B10" s="10">
        <f>B6/B8</f>
        <v>12.363464769540851</v>
      </c>
    </row>
    <row r="12" spans="1:134">
      <c r="C12" s="17" t="s">
        <v>26</v>
      </c>
      <c r="D12" s="17" t="s">
        <v>27</v>
      </c>
    </row>
    <row r="13" spans="1:134">
      <c r="C13" s="10">
        <v>300</v>
      </c>
      <c r="D13" s="10">
        <v>27.286999999999999</v>
      </c>
    </row>
    <row r="14" spans="1:13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2018-02-26T12:43:36Z</dcterms:modified>
</cp:coreProperties>
</file>