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800" windowHeight="1606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B8" i="20" l="1"/>
  <c r="IB9" i="20"/>
  <c r="IU8" i="16"/>
  <c r="IU9" i="16"/>
  <c r="IU8" i="14"/>
  <c r="IU9" i="14"/>
  <c r="GD8" i="8"/>
  <c r="GD9" i="8"/>
  <c r="IU8" i="11"/>
  <c r="IU9" i="11"/>
  <c r="IT8" i="9"/>
  <c r="IT9" i="9"/>
  <c r="IU8" i="2"/>
  <c r="IU9" i="2"/>
  <c r="HW8" i="10"/>
  <c r="HW9" i="10"/>
  <c r="IU8" i="4"/>
  <c r="IU9" i="4"/>
  <c r="IL8" i="3"/>
  <c r="IL9" i="3"/>
  <c r="IU8" i="6"/>
  <c r="IU9" i="6"/>
  <c r="IU8" i="7"/>
  <c r="IU9" i="7"/>
  <c r="IU8" i="15"/>
  <c r="IU9" i="15"/>
  <c r="IU8" i="13"/>
  <c r="IU9" i="13"/>
  <c r="HX8" i="18"/>
  <c r="HX9" i="18"/>
  <c r="IU8" i="12"/>
  <c r="IU9" i="12"/>
  <c r="IU8" i="5"/>
  <c r="IU9" i="5"/>
  <c r="EK8" i="23"/>
  <c r="EK9" i="23"/>
  <c r="EK8" i="22"/>
  <c r="EK9" i="22"/>
  <c r="IG8" i="19"/>
  <c r="IG9" i="19"/>
  <c r="HK8" i="21"/>
  <c r="HK9" i="21"/>
  <c r="IJ8" i="3"/>
  <c r="IJ9" i="3"/>
  <c r="IK8" i="3"/>
  <c r="IK9" i="3"/>
  <c r="IA8" i="20"/>
  <c r="IA9" i="20"/>
  <c r="IT8" i="16"/>
  <c r="IT9" i="16"/>
  <c r="IT8" i="14"/>
  <c r="IT9" i="14"/>
  <c r="GC8" i="8"/>
  <c r="GC9" i="8"/>
  <c r="IT8" i="11"/>
  <c r="IT9" i="11"/>
  <c r="IS8" i="9"/>
  <c r="IS9" i="9"/>
  <c r="IT8" i="2"/>
  <c r="IT9" i="2"/>
  <c r="HV8" i="10"/>
  <c r="HV9" i="10"/>
  <c r="IT8" i="4"/>
  <c r="IT9" i="4"/>
  <c r="IT8" i="6"/>
  <c r="IT9" i="6"/>
  <c r="IT8" i="7"/>
  <c r="IT9" i="7"/>
  <c r="IT8" i="15"/>
  <c r="IT9" i="15"/>
  <c r="IT8" i="13"/>
  <c r="IT9" i="13"/>
  <c r="HW8" i="18"/>
  <c r="HW9" i="18"/>
  <c r="IT8" i="12"/>
  <c r="IT9" i="12"/>
  <c r="IT8" i="5"/>
  <c r="IT9" i="5"/>
  <c r="EJ8" i="23"/>
  <c r="EJ9" i="23"/>
  <c r="EJ8" i="22"/>
  <c r="EJ9" i="22"/>
  <c r="IF8" i="19"/>
  <c r="IF9" i="19"/>
  <c r="HJ8" i="21"/>
  <c r="HJ9" i="21"/>
  <c r="HZ8" i="20"/>
  <c r="HZ9" i="20"/>
  <c r="IS8" i="16"/>
  <c r="IS9" i="16"/>
  <c r="IS8" i="14"/>
  <c r="IS9" i="14"/>
  <c r="GB8" i="8"/>
  <c r="GB9" i="8"/>
  <c r="IS8" i="11"/>
  <c r="IS9" i="11"/>
  <c r="IR8" i="9"/>
  <c r="IR9" i="9"/>
  <c r="IS8" i="2"/>
  <c r="IS9" i="2"/>
  <c r="HU8" i="10"/>
  <c r="HU9" i="10"/>
  <c r="IS8" i="4"/>
  <c r="IS9" i="4"/>
  <c r="IS8" i="6"/>
  <c r="IS9" i="6"/>
  <c r="IS8" i="7"/>
  <c r="IS9" i="7"/>
  <c r="IS8" i="15"/>
  <c r="IS9" i="15"/>
  <c r="IS8" i="13"/>
  <c r="IS9" i="13"/>
  <c r="HV8" i="18"/>
  <c r="HV9" i="18"/>
  <c r="IS8" i="12"/>
  <c r="IS9" i="12"/>
  <c r="IS8" i="5"/>
  <c r="IS9" i="5"/>
  <c r="EI8" i="23"/>
  <c r="EI9" i="23"/>
  <c r="EI8" i="22"/>
  <c r="EI9" i="22"/>
  <c r="IE8" i="19"/>
  <c r="IE9" i="19"/>
  <c r="HI8" i="21"/>
  <c r="HI9" i="21"/>
  <c r="HY8" i="20"/>
  <c r="HY9" i="20"/>
  <c r="IR8" i="16"/>
  <c r="IR9" i="16"/>
  <c r="IR8" i="14"/>
  <c r="IR9" i="14"/>
  <c r="GA8" i="8"/>
  <c r="GA9" i="8"/>
  <c r="IR8" i="11"/>
  <c r="IR9" i="11"/>
  <c r="IQ8" i="9"/>
  <c r="IQ9" i="9"/>
  <c r="IR8" i="2"/>
  <c r="IR9" i="2"/>
  <c r="HT8" i="10"/>
  <c r="HT9" i="10"/>
  <c r="IR8" i="4"/>
  <c r="IR9" i="4"/>
  <c r="II8" i="3"/>
  <c r="II9" i="3"/>
  <c r="IR8" i="6"/>
  <c r="IR9" i="6"/>
  <c r="IR8" i="7"/>
  <c r="IR9" i="7"/>
  <c r="IR8" i="15"/>
  <c r="IR9" i="15"/>
  <c r="IR8" i="13"/>
  <c r="IR9" i="13"/>
  <c r="HU8" i="18"/>
  <c r="HU9" i="18"/>
  <c r="IR8" i="12"/>
  <c r="IR9" i="12"/>
  <c r="IR8" i="5"/>
  <c r="IR9" i="5"/>
  <c r="EH8" i="23"/>
  <c r="EH9" i="23"/>
  <c r="EH8" i="22"/>
  <c r="EH9" i="22"/>
  <c r="ID8" i="19"/>
  <c r="ID9" i="19"/>
  <c r="HH8" i="21"/>
  <c r="HH9" i="21"/>
  <c r="HX8" i="20"/>
  <c r="HX9" i="20"/>
  <c r="IQ8" i="16"/>
  <c r="IQ9" i="16"/>
  <c r="IQ8" i="14"/>
  <c r="IQ9" i="14"/>
  <c r="FZ8" i="8"/>
  <c r="FZ9" i="8"/>
  <c r="IQ8" i="11"/>
  <c r="IQ9" i="11"/>
  <c r="IP8" i="9"/>
  <c r="IP9" i="9"/>
  <c r="IQ8" i="2"/>
  <c r="IQ9" i="2"/>
  <c r="HS8" i="10"/>
  <c r="HS9" i="10"/>
  <c r="IQ8" i="4"/>
  <c r="IQ9" i="4"/>
  <c r="IH8" i="3"/>
  <c r="IH9" i="3"/>
  <c r="IQ8" i="6"/>
  <c r="IQ9" i="6"/>
  <c r="IQ8" i="7"/>
  <c r="IQ9" i="7"/>
  <c r="IQ8" i="15"/>
  <c r="IQ9" i="15"/>
  <c r="IQ8" i="13"/>
  <c r="IQ9" i="13"/>
  <c r="HT8" i="18"/>
  <c r="HT9" i="18"/>
  <c r="IQ8" i="12"/>
  <c r="IQ9" i="12"/>
  <c r="IQ8" i="5"/>
  <c r="IQ9" i="5"/>
  <c r="EG8" i="23"/>
  <c r="EG9" i="23"/>
  <c r="EG8" i="22"/>
  <c r="EG9" i="22"/>
  <c r="IC8" i="19"/>
  <c r="IC9" i="19"/>
  <c r="HG8" i="21"/>
  <c r="HG9" i="21"/>
  <c r="HW8" i="20"/>
  <c r="HW9" i="20"/>
  <c r="IP8" i="16"/>
  <c r="IP9" i="16"/>
  <c r="IP8" i="14"/>
  <c r="IP9" i="14"/>
  <c r="FY8" i="8"/>
  <c r="FY9" i="8"/>
  <c r="IP8" i="11"/>
  <c r="IP9" i="11"/>
  <c r="IO8" i="9"/>
  <c r="IO9" i="9"/>
  <c r="IP8" i="2"/>
  <c r="IP9" i="2"/>
  <c r="HR8" i="10"/>
  <c r="HR9" i="10"/>
  <c r="IP8" i="4"/>
  <c r="IP9" i="4"/>
  <c r="IG8" i="3"/>
  <c r="IG9" i="3"/>
  <c r="IP8" i="6"/>
  <c r="IP9" i="6"/>
  <c r="IP8" i="7"/>
  <c r="IP9" i="7"/>
  <c r="IP8" i="15"/>
  <c r="IP9" i="15"/>
  <c r="IP8" i="13"/>
  <c r="IP9" i="13"/>
  <c r="HS8" i="18"/>
  <c r="HS9" i="18"/>
  <c r="IP8" i="12"/>
  <c r="IP9" i="12"/>
  <c r="IP8" i="5"/>
  <c r="IP9" i="5"/>
  <c r="EF8" i="23"/>
  <c r="EF9" i="23"/>
  <c r="EF8" i="22"/>
  <c r="EF9" i="22"/>
  <c r="IB8" i="19"/>
  <c r="IB9" i="19"/>
  <c r="HF8" i="21"/>
  <c r="HF9" i="21"/>
  <c r="HV8" i="20"/>
  <c r="HV9" i="20"/>
  <c r="IO8" i="16"/>
  <c r="IO9" i="16"/>
  <c r="IO8" i="14"/>
  <c r="IO9" i="14"/>
  <c r="FX8" i="8"/>
  <c r="FX9" i="8"/>
  <c r="IO8" i="11"/>
  <c r="IO9" i="11"/>
  <c r="IN8" i="9"/>
  <c r="IN9" i="9"/>
  <c r="IO8" i="2"/>
  <c r="IO9" i="2"/>
  <c r="HQ8" i="10"/>
  <c r="HQ9" i="10"/>
  <c r="IO8" i="4"/>
  <c r="IO9" i="4"/>
  <c r="IF8" i="3"/>
  <c r="IF9" i="3"/>
  <c r="IO8" i="6"/>
  <c r="IO9" i="6"/>
  <c r="IO8" i="7"/>
  <c r="IO9" i="7"/>
  <c r="IO8" i="15"/>
  <c r="IO9" i="15"/>
  <c r="IO8" i="13"/>
  <c r="IO9" i="13"/>
  <c r="HR8" i="18"/>
  <c r="HR9" i="18"/>
  <c r="IO8" i="12"/>
  <c r="IO9" i="12"/>
  <c r="IO8" i="5"/>
  <c r="IO9" i="5"/>
  <c r="EE8" i="23"/>
  <c r="EE9" i="23"/>
  <c r="EE8" i="22"/>
  <c r="EE9" i="22"/>
  <c r="IA8" i="19"/>
  <c r="IA9" i="19"/>
  <c r="HE8" i="21"/>
  <c r="HE9" i="21"/>
  <c r="HU8" i="20"/>
  <c r="HU9" i="20"/>
  <c r="IN8" i="16"/>
  <c r="IN9" i="16"/>
  <c r="IN8" i="14"/>
  <c r="IN9" i="14"/>
  <c r="FW8" i="8"/>
  <c r="FW9" i="8"/>
  <c r="IN8" i="11"/>
  <c r="IN9" i="11"/>
  <c r="IM8" i="9"/>
  <c r="IM9" i="9"/>
  <c r="IN8" i="2"/>
  <c r="IN9" i="2"/>
  <c r="HP8" i="10"/>
  <c r="HP9" i="10"/>
  <c r="IN8" i="4"/>
  <c r="IN9" i="4"/>
  <c r="IE8" i="3"/>
  <c r="IE9" i="3"/>
  <c r="IN8" i="6"/>
  <c r="IN9" i="6"/>
  <c r="IN8" i="7"/>
  <c r="IN9" i="7"/>
  <c r="IN8" i="15"/>
  <c r="IN9" i="15"/>
  <c r="IN8" i="13"/>
  <c r="IN9" i="13"/>
  <c r="HQ8" i="18"/>
  <c r="HQ9" i="18"/>
  <c r="IN8" i="12"/>
  <c r="IN9" i="12"/>
  <c r="IN8" i="5"/>
  <c r="IN9" i="5"/>
  <c r="ED8" i="23"/>
  <c r="ED9" i="23"/>
  <c r="ED8" i="22"/>
  <c r="ED9" i="22"/>
  <c r="HZ8" i="19"/>
  <c r="HZ9" i="19"/>
  <c r="HD8" i="21"/>
  <c r="HD9" i="21"/>
  <c r="HT8" i="20"/>
  <c r="HT9" i="20"/>
  <c r="IM8" i="16"/>
  <c r="IM9" i="16"/>
  <c r="IM8" i="14"/>
  <c r="IM9" i="14"/>
  <c r="FV8" i="8"/>
  <c r="FV9" i="8"/>
  <c r="IM8" i="11"/>
  <c r="IM9" i="11"/>
  <c r="IL8" i="9"/>
  <c r="IL9" i="9"/>
  <c r="IM8" i="2"/>
  <c r="IM9" i="2"/>
  <c r="HO8" i="10"/>
  <c r="HO9" i="10"/>
  <c r="IM8" i="4"/>
  <c r="IM9" i="4"/>
  <c r="ID8" i="3"/>
  <c r="ID9" i="3"/>
  <c r="IM8" i="6"/>
  <c r="IM9" i="6"/>
  <c r="IM8" i="7"/>
  <c r="IM9" i="7"/>
  <c r="IM8" i="15"/>
  <c r="IM9" i="15"/>
  <c r="IM8" i="13"/>
  <c r="IM9" i="13"/>
  <c r="HP8" i="18"/>
  <c r="HP9" i="18"/>
  <c r="IM8" i="12"/>
  <c r="IM9" i="12"/>
  <c r="IM8" i="5"/>
  <c r="IM9" i="5"/>
  <c r="EC9" i="23"/>
  <c r="EC8" i="23"/>
  <c r="EC8" i="22"/>
  <c r="EC9" i="22"/>
  <c r="HY8" i="19"/>
  <c r="HY9" i="19"/>
  <c r="HC8" i="21"/>
  <c r="HC9" i="21"/>
  <c r="HS8" i="20"/>
  <c r="HS9" i="20"/>
  <c r="IL8" i="16"/>
  <c r="IL9" i="16"/>
  <c r="IL8" i="14"/>
  <c r="IL9" i="14"/>
  <c r="FU8" i="8"/>
  <c r="FU9" i="8"/>
  <c r="IL8" i="11"/>
  <c r="IL9" i="11"/>
  <c r="IK8" i="9"/>
  <c r="IK9" i="9"/>
  <c r="IL8" i="2"/>
  <c r="IL9" i="2"/>
  <c r="HN8" i="10"/>
  <c r="HN9" i="10"/>
  <c r="IL8" i="4"/>
  <c r="IL9" i="4"/>
  <c r="IC8" i="3"/>
  <c r="IC9" i="3"/>
  <c r="IL8" i="6"/>
  <c r="IL9" i="6"/>
  <c r="IL8" i="7"/>
  <c r="IL9" i="7"/>
  <c r="IL8" i="15"/>
  <c r="IL9" i="15"/>
  <c r="IL8" i="13"/>
  <c r="IL9" i="13"/>
  <c r="HO8" i="18"/>
  <c r="HO9" i="18"/>
  <c r="IL8" i="12"/>
  <c r="IL9" i="12"/>
  <c r="IL8" i="5"/>
  <c r="IL9" i="5"/>
  <c r="EB8" i="23"/>
  <c r="EB9" i="23"/>
  <c r="EB8" i="22"/>
  <c r="EB9" i="22"/>
  <c r="HX8" i="19"/>
  <c r="HX9" i="19"/>
  <c r="HB8" i="21"/>
  <c r="HB9" i="21"/>
  <c r="HR8" i="20"/>
  <c r="HR9" i="20"/>
  <c r="IK8" i="16"/>
  <c r="IK9" i="16"/>
  <c r="IK8" i="14"/>
  <c r="IK9" i="14"/>
  <c r="FT8" i="8"/>
  <c r="FT9" i="8"/>
  <c r="IK8" i="11"/>
  <c r="IK9" i="11"/>
  <c r="IJ8" i="9"/>
  <c r="IJ9" i="9"/>
  <c r="IK8" i="2"/>
  <c r="IK9" i="2"/>
  <c r="HM8" i="10"/>
  <c r="HM9" i="10"/>
  <c r="IK8" i="4"/>
  <c r="IK9" i="4"/>
  <c r="IB8" i="3"/>
  <c r="IB9" i="3"/>
  <c r="IK8" i="6"/>
  <c r="IK9" i="6"/>
  <c r="IK8" i="7"/>
  <c r="IK9" i="7"/>
  <c r="IK8" i="15"/>
  <c r="IK9" i="15"/>
  <c r="IK8" i="13"/>
  <c r="IK9" i="13"/>
  <c r="HN8" i="18"/>
  <c r="HN9" i="18"/>
  <c r="IK8" i="12"/>
  <c r="IK9" i="12"/>
  <c r="IK8" i="5"/>
  <c r="IK9" i="5"/>
  <c r="EA8" i="23"/>
  <c r="EA9" i="23"/>
  <c r="EA8" i="22"/>
  <c r="EA9" i="22"/>
  <c r="HW8" i="19"/>
  <c r="HW9" i="19"/>
  <c r="HA8" i="21"/>
  <c r="HA9" i="21"/>
  <c r="HQ8" i="20"/>
  <c r="HQ9" i="20"/>
  <c r="IJ8" i="16"/>
  <c r="IJ9" i="16"/>
  <c r="IJ8" i="14"/>
  <c r="IJ9" i="14"/>
  <c r="FS8" i="8"/>
  <c r="FS9" i="8"/>
  <c r="IJ8" i="11"/>
  <c r="IJ9" i="11"/>
  <c r="II8" i="9"/>
  <c r="II9" i="9"/>
  <c r="IJ8" i="2"/>
  <c r="IJ9" i="2"/>
  <c r="HL8" i="10"/>
  <c r="HL9" i="10"/>
  <c r="IJ8" i="4"/>
  <c r="IJ9" i="4"/>
  <c r="IA8" i="3"/>
  <c r="IA9" i="3"/>
  <c r="IJ8" i="6"/>
  <c r="IJ9" i="6"/>
  <c r="IJ8" i="7"/>
  <c r="IJ9" i="7"/>
  <c r="IJ8" i="15"/>
  <c r="IJ9" i="15"/>
  <c r="IJ8" i="13"/>
  <c r="IJ9" i="13"/>
  <c r="HM8" i="18"/>
  <c r="HM9" i="18"/>
  <c r="IJ8" i="12"/>
  <c r="IJ9" i="12"/>
  <c r="IJ8" i="5"/>
  <c r="IJ9" i="5"/>
  <c r="DZ8" i="23"/>
  <c r="DZ9" i="23"/>
  <c r="DZ8" i="22"/>
  <c r="DZ9" i="22"/>
  <c r="HV8" i="19"/>
  <c r="HV9" i="19"/>
  <c r="GZ8" i="21"/>
  <c r="GZ9" i="21"/>
  <c r="HP8" i="20"/>
  <c r="HP9" i="20"/>
  <c r="II8" i="16"/>
  <c r="II9" i="16"/>
  <c r="II8" i="14"/>
  <c r="II9" i="14"/>
  <c r="FR8" i="8"/>
  <c r="FR9" i="8"/>
  <c r="II8" i="11"/>
  <c r="II9" i="11"/>
  <c r="IH8" i="9"/>
  <c r="IH9" i="9"/>
  <c r="II8" i="2"/>
  <c r="II9" i="2"/>
  <c r="HK8" i="10"/>
  <c r="HK9" i="10"/>
  <c r="II8" i="4"/>
  <c r="II9" i="4"/>
  <c r="HZ8" i="3"/>
  <c r="HZ9" i="3"/>
  <c r="II8" i="6"/>
  <c r="II9" i="6"/>
  <c r="II8" i="7"/>
  <c r="II9" i="7"/>
  <c r="II8" i="15"/>
  <c r="II9" i="15"/>
  <c r="II8" i="13"/>
  <c r="II9" i="13"/>
  <c r="HL8" i="18"/>
  <c r="HL9" i="18"/>
  <c r="II8" i="12"/>
  <c r="II9" i="12"/>
  <c r="II8" i="5"/>
  <c r="II9" i="5"/>
  <c r="DY8" i="23"/>
  <c r="DY9" i="23"/>
  <c r="DY8" i="22"/>
  <c r="DY9" i="22"/>
  <c r="HU8" i="19"/>
  <c r="HU9" i="19"/>
  <c r="GY8" i="21"/>
  <c r="GY9" i="21"/>
  <c r="HO8" i="20"/>
  <c r="HO9" i="20"/>
  <c r="IH8" i="16"/>
  <c r="IH9" i="16"/>
  <c r="IH8" i="14"/>
  <c r="IH9" i="14"/>
  <c r="FQ8" i="8"/>
  <c r="FQ9" i="8"/>
  <c r="IH8" i="11"/>
  <c r="IH9" i="11"/>
  <c r="IG8" i="9"/>
  <c r="IG9" i="9"/>
  <c r="IH8" i="2"/>
  <c r="IH9" i="2"/>
  <c r="HJ8" i="10"/>
  <c r="HJ9" i="10"/>
  <c r="IH8" i="4"/>
  <c r="IH9" i="4"/>
  <c r="HY8" i="3"/>
  <c r="HY9" i="3"/>
  <c r="IH8" i="6"/>
  <c r="IH9" i="6"/>
  <c r="IH8" i="7"/>
  <c r="IH9" i="7"/>
  <c r="IH8" i="15"/>
  <c r="IH9" i="15"/>
  <c r="IH8" i="13"/>
  <c r="IH9" i="13"/>
  <c r="HK8" i="18"/>
  <c r="HK9" i="18"/>
  <c r="IH8" i="12"/>
  <c r="IH9" i="12"/>
  <c r="IH8" i="5"/>
  <c r="IH9" i="5"/>
  <c r="DX8" i="23"/>
  <c r="DX9" i="23"/>
  <c r="DX8" i="22"/>
  <c r="DX9" i="22"/>
  <c r="HT8" i="19"/>
  <c r="HT9" i="19"/>
  <c r="GX8" i="21"/>
  <c r="GX9" i="21"/>
  <c r="HN8" i="20"/>
  <c r="HN9" i="20"/>
  <c r="IG8" i="16"/>
  <c r="IG9" i="16"/>
  <c r="IG8" i="14"/>
  <c r="IG9" i="14"/>
  <c r="FP8" i="8"/>
  <c r="FP9" i="8"/>
  <c r="IG8" i="11"/>
  <c r="IG9" i="11"/>
  <c r="IF8" i="9"/>
  <c r="IF9" i="9"/>
  <c r="IG8" i="2"/>
  <c r="IG9" i="2"/>
  <c r="HI8" i="10"/>
  <c r="HI9" i="10"/>
  <c r="IG8" i="4"/>
  <c r="IG9" i="4"/>
  <c r="HX8" i="3"/>
  <c r="HX9" i="3"/>
  <c r="IG8" i="6"/>
  <c r="IG9" i="6"/>
  <c r="IG8" i="7"/>
  <c r="IG9" i="7"/>
  <c r="IG8" i="15"/>
  <c r="IG9" i="15"/>
  <c r="IG8" i="13"/>
  <c r="IG9" i="13"/>
  <c r="HJ8" i="18"/>
  <c r="HJ9" i="18"/>
  <c r="IG8" i="12"/>
  <c r="IG9" i="12"/>
  <c r="IG8" i="5"/>
  <c r="IG9" i="5"/>
  <c r="DW8" i="23"/>
  <c r="DW9" i="23"/>
  <c r="DW8" i="22"/>
  <c r="DW9" i="22"/>
  <c r="HS8" i="19"/>
  <c r="HS9" i="19"/>
  <c r="GW8" i="21"/>
  <c r="GW9" i="21"/>
  <c r="HM8" i="20"/>
  <c r="HM9" i="20"/>
  <c r="IF8" i="16"/>
  <c r="IF9" i="16"/>
  <c r="IF8" i="14"/>
  <c r="IF9" i="14"/>
  <c r="FO8" i="8"/>
  <c r="FO9" i="8"/>
  <c r="IF8" i="11"/>
  <c r="IF9" i="11"/>
  <c r="IE8" i="9"/>
  <c r="IE9" i="9"/>
  <c r="IF8" i="2"/>
  <c r="IF9" i="2"/>
  <c r="HH8" i="10"/>
  <c r="HH9" i="10"/>
  <c r="IF8" i="4"/>
  <c r="IF9" i="4"/>
  <c r="HW8" i="3"/>
  <c r="HW9" i="3"/>
  <c r="IF8" i="6"/>
  <c r="IF9" i="6"/>
  <c r="IF8" i="7"/>
  <c r="IF9" i="7"/>
  <c r="IF8" i="15"/>
  <c r="IF9" i="15"/>
  <c r="IF8" i="13"/>
  <c r="IF9" i="13"/>
  <c r="HI8" i="18"/>
  <c r="HI9" i="18"/>
  <c r="IF8" i="12"/>
  <c r="IF9" i="12"/>
  <c r="IF8" i="5"/>
  <c r="IF9" i="5"/>
  <c r="DV8" i="23"/>
  <c r="DV9" i="23"/>
  <c r="DV8" i="22"/>
  <c r="DV9" i="22"/>
  <c r="HR8" i="19"/>
  <c r="HR9" i="19"/>
  <c r="GV8" i="21"/>
  <c r="GV9" i="21"/>
  <c r="HL8" i="20"/>
  <c r="HL9" i="20"/>
  <c r="IE8" i="16"/>
  <c r="IE9" i="16"/>
  <c r="IE8" i="14"/>
  <c r="IE9" i="14"/>
  <c r="FN8" i="8"/>
  <c r="FN9" i="8"/>
  <c r="IE8" i="11"/>
  <c r="IE9" i="11"/>
  <c r="ID8" i="9"/>
  <c r="ID9" i="9"/>
  <c r="IE8" i="2"/>
  <c r="IE9" i="2"/>
  <c r="HG8" i="10"/>
  <c r="HG9" i="10"/>
  <c r="IE8" i="4"/>
  <c r="IE9" i="4"/>
  <c r="HV8" i="3"/>
  <c r="HV9" i="3"/>
  <c r="IE8" i="6"/>
  <c r="IE9" i="6"/>
  <c r="IE8" i="7"/>
  <c r="IE9" i="7"/>
  <c r="IE8" i="15"/>
  <c r="IE9" i="15"/>
  <c r="IE8" i="13"/>
  <c r="IE9" i="13"/>
  <c r="HH8" i="18"/>
  <c r="HH9" i="18"/>
  <c r="IE8" i="12"/>
  <c r="IE9" i="12"/>
  <c r="IE8" i="5"/>
  <c r="IE9" i="5"/>
  <c r="DU8" i="23"/>
  <c r="DU9" i="23"/>
  <c r="DU8" i="22"/>
  <c r="DU9" i="22"/>
  <c r="HQ8" i="19"/>
  <c r="HQ9" i="19"/>
  <c r="GU8" i="21"/>
  <c r="GU9" i="21"/>
  <c r="HK8" i="20"/>
  <c r="HK9" i="20"/>
  <c r="ID8" i="16"/>
  <c r="ID9" i="16"/>
  <c r="ID8" i="14"/>
  <c r="ID9" i="14"/>
  <c r="FM8" i="8"/>
  <c r="FM9" i="8"/>
  <c r="ID8" i="11"/>
  <c r="ID9" i="11"/>
  <c r="IC8" i="9"/>
  <c r="IC9" i="9"/>
  <c r="ID8" i="2"/>
  <c r="ID9" i="2"/>
  <c r="HF8" i="10"/>
  <c r="HF9" i="10"/>
  <c r="ID8" i="4"/>
  <c r="ID9" i="4"/>
  <c r="HU8" i="3"/>
  <c r="HU9" i="3"/>
  <c r="ID8" i="6"/>
  <c r="ID9" i="6"/>
  <c r="ID8" i="7"/>
  <c r="ID9" i="7"/>
  <c r="ID8" i="15"/>
  <c r="ID9" i="15"/>
  <c r="ID8" i="13"/>
  <c r="ID9" i="13"/>
  <c r="HG8" i="18"/>
  <c r="HG9" i="18"/>
  <c r="ID8" i="12"/>
  <c r="ID9" i="12"/>
  <c r="ID8" i="5"/>
  <c r="ID9" i="5"/>
  <c r="DT8" i="23"/>
  <c r="DT9" i="23"/>
  <c r="DT8" i="22"/>
  <c r="DT9" i="22"/>
  <c r="HP8" i="19"/>
  <c r="HP9" i="19"/>
  <c r="GT8" i="21"/>
  <c r="GT9" i="21"/>
  <c r="HJ8" i="20"/>
  <c r="HJ9" i="20"/>
  <c r="IC8" i="16"/>
  <c r="IC9" i="16"/>
  <c r="IC8" i="14"/>
  <c r="IC9" i="14"/>
  <c r="FL8" i="8"/>
  <c r="FL9" i="8"/>
  <c r="IC8" i="11"/>
  <c r="IC9" i="11"/>
  <c r="IB8" i="9"/>
  <c r="IB9" i="9"/>
  <c r="IC8" i="2"/>
  <c r="IC9" i="2"/>
  <c r="HE8" i="10"/>
  <c r="HE9" i="10"/>
  <c r="IC8" i="4"/>
  <c r="IC9" i="4"/>
  <c r="HT8" i="3"/>
  <c r="HT9" i="3"/>
  <c r="IC8" i="6"/>
  <c r="IC9" i="6"/>
  <c r="IC8" i="7"/>
  <c r="IC9" i="7"/>
  <c r="IC8" i="15"/>
  <c r="IC9" i="15"/>
  <c r="IC8" i="13"/>
  <c r="IC9" i="13"/>
  <c r="HF8" i="18"/>
  <c r="HF9" i="18"/>
  <c r="IC8" i="12"/>
  <c r="IC9" i="12"/>
  <c r="IC8" i="5"/>
  <c r="IC9" i="5"/>
  <c r="DS8" i="23"/>
  <c r="DS9" i="23"/>
  <c r="DS8" i="22"/>
  <c r="DS9" i="22"/>
  <c r="HO8" i="19"/>
  <c r="HO9" i="19"/>
  <c r="GS8" i="21"/>
  <c r="GS9" i="21"/>
  <c r="HI8" i="20"/>
  <c r="HI9" i="20"/>
  <c r="IB8" i="16"/>
  <c r="IB9" i="16"/>
  <c r="IB8" i="14"/>
  <c r="IB9" i="14"/>
  <c r="FK8" i="8"/>
  <c r="FK9" i="8"/>
  <c r="IB8" i="11"/>
  <c r="IB9" i="11"/>
  <c r="IA8" i="9"/>
  <c r="IA9" i="9"/>
  <c r="IB8" i="2"/>
  <c r="IB9" i="2"/>
  <c r="HD8" i="10"/>
  <c r="HD9" i="10"/>
  <c r="IB8" i="4"/>
  <c r="IB9" i="4"/>
  <c r="HS8" i="3"/>
  <c r="HS9" i="3"/>
  <c r="IB8" i="6"/>
  <c r="IB9" i="6"/>
  <c r="IB8" i="7"/>
  <c r="IB9" i="7"/>
  <c r="IB8" i="15"/>
  <c r="IB9" i="15"/>
  <c r="IB8" i="13"/>
  <c r="IB9" i="13"/>
  <c r="HE8" i="18"/>
  <c r="HE9" i="18"/>
  <c r="IB8" i="12"/>
  <c r="IB9" i="12"/>
  <c r="IB8" i="5"/>
  <c r="IB9" i="5"/>
  <c r="DR8" i="23"/>
  <c r="DR9" i="23"/>
  <c r="DR8" i="22"/>
  <c r="DR9" i="22"/>
  <c r="HN8" i="19"/>
  <c r="HN9" i="19"/>
  <c r="GR8" i="21"/>
  <c r="GR9" i="21"/>
  <c r="HH8" i="20"/>
  <c r="HH9" i="20"/>
  <c r="IA8" i="16"/>
  <c r="IA9" i="16"/>
  <c r="IA8" i="14"/>
  <c r="IA9" i="14"/>
  <c r="FJ8" i="8"/>
  <c r="FJ9" i="8"/>
  <c r="IA8" i="11"/>
  <c r="IA9" i="11"/>
  <c r="HZ8" i="9"/>
  <c r="HZ9" i="9"/>
  <c r="IA8" i="2"/>
  <c r="IA9" i="2"/>
  <c r="HC8" i="10"/>
  <c r="HC9" i="10"/>
  <c r="IA8" i="4"/>
  <c r="IA9" i="4"/>
  <c r="HR8" i="3"/>
  <c r="HR9" i="3"/>
  <c r="IA8" i="6"/>
  <c r="IA9" i="6"/>
  <c r="IA8" i="7"/>
  <c r="IA9" i="7"/>
  <c r="IA8" i="15"/>
  <c r="IA9" i="15"/>
  <c r="IA8" i="13"/>
  <c r="IA9" i="13"/>
  <c r="HD8" i="18"/>
  <c r="HD9" i="18"/>
  <c r="IA8" i="12"/>
  <c r="IA9" i="12"/>
  <c r="IA8" i="5"/>
  <c r="IA9" i="5"/>
  <c r="DQ8" i="23"/>
  <c r="DQ9" i="23"/>
  <c r="DQ8" i="22"/>
  <c r="DQ9" i="22"/>
  <c r="HM8" i="19"/>
  <c r="HM9" i="19"/>
  <c r="GQ8" i="21"/>
  <c r="GQ9" i="21"/>
  <c r="HG8" i="20"/>
  <c r="HG9" i="20"/>
  <c r="HZ8" i="16"/>
  <c r="HZ9" i="16"/>
  <c r="HZ8" i="14"/>
  <c r="HZ9" i="14"/>
  <c r="FI8" i="8"/>
  <c r="FI9" i="8"/>
  <c r="HZ8" i="11"/>
  <c r="HZ9" i="11"/>
  <c r="HY8" i="9"/>
  <c r="HY9" i="9"/>
  <c r="HZ8" i="2"/>
  <c r="HZ9" i="2"/>
  <c r="HB8" i="10"/>
  <c r="HB9" i="10"/>
  <c r="HZ8" i="4"/>
  <c r="HZ9" i="4"/>
  <c r="HQ8" i="3"/>
  <c r="HQ9" i="3"/>
  <c r="HZ8" i="6"/>
  <c r="HZ9" i="6"/>
  <c r="HZ8" i="7"/>
  <c r="HZ9" i="7"/>
  <c r="HZ8" i="15"/>
  <c r="HZ9" i="15"/>
  <c r="HZ8" i="13"/>
  <c r="HZ9" i="13"/>
  <c r="HC8" i="18"/>
  <c r="HC9" i="18"/>
  <c r="HZ8" i="12"/>
  <c r="HZ9" i="12"/>
  <c r="HZ8" i="5"/>
  <c r="HZ9" i="5"/>
  <c r="DP8" i="23"/>
  <c r="DP9" i="23"/>
  <c r="DP8" i="22"/>
  <c r="DP9" i="22"/>
  <c r="HL8" i="19"/>
  <c r="HL9" i="19"/>
  <c r="GP8" i="21"/>
  <c r="GP9" i="21"/>
  <c r="HF8" i="20"/>
  <c r="HF9" i="20"/>
  <c r="HY8" i="16"/>
  <c r="HY9" i="16"/>
  <c r="HY8" i="14"/>
  <c r="HY9" i="14"/>
  <c r="FH8" i="8"/>
  <c r="FH9" i="8"/>
  <c r="HY8" i="11"/>
  <c r="HY9" i="11"/>
  <c r="HX8" i="9"/>
  <c r="HX9" i="9"/>
  <c r="HY8" i="2"/>
  <c r="HY9" i="2"/>
  <c r="HA8" i="10"/>
  <c r="HA9" i="10"/>
  <c r="HY8" i="4"/>
  <c r="HY9" i="4"/>
  <c r="HP8" i="3"/>
  <c r="HP9" i="3"/>
  <c r="HY8" i="6"/>
  <c r="HY9" i="6"/>
  <c r="HY8" i="7"/>
  <c r="HY9" i="7"/>
  <c r="HY8" i="15"/>
  <c r="HY9" i="15"/>
  <c r="HY8" i="13"/>
  <c r="HY9" i="13"/>
  <c r="HB8" i="18"/>
  <c r="HB9" i="18"/>
  <c r="HY8" i="12"/>
  <c r="HY9" i="12"/>
  <c r="HY8" i="5"/>
  <c r="HY9" i="5"/>
  <c r="DO8" i="23"/>
  <c r="DO9" i="23"/>
  <c r="DO8" i="22"/>
  <c r="DO9" i="22"/>
  <c r="HK8" i="19"/>
  <c r="HK9" i="19"/>
  <c r="GO8" i="21"/>
  <c r="GO9" i="21"/>
  <c r="HE8" i="20"/>
  <c r="HE9" i="20"/>
  <c r="HX8" i="16"/>
  <c r="HX9" i="16"/>
  <c r="HX8" i="14"/>
  <c r="HX9" i="14"/>
  <c r="FG8" i="8"/>
  <c r="FG9" i="8"/>
  <c r="HX8" i="11"/>
  <c r="HX9" i="11"/>
  <c r="HW8" i="9"/>
  <c r="HW9" i="9"/>
  <c r="HX8" i="2"/>
  <c r="HX9" i="2"/>
  <c r="GZ8" i="10"/>
  <c r="GZ9" i="10"/>
  <c r="HX8" i="4"/>
  <c r="HX9" i="4"/>
  <c r="HO8" i="3"/>
  <c r="HO9" i="3"/>
  <c r="HX8" i="6"/>
  <c r="HX9" i="6"/>
  <c r="HX8" i="7"/>
  <c r="HX9" i="7"/>
  <c r="HX8" i="15"/>
  <c r="HX9" i="15"/>
  <c r="HX8" i="13"/>
  <c r="HX9" i="13"/>
  <c r="HA8" i="18"/>
  <c r="HA9" i="18"/>
  <c r="HX8" i="12"/>
  <c r="HX9" i="12"/>
  <c r="HX8" i="5"/>
  <c r="HX9" i="5"/>
  <c r="DN8" i="23"/>
  <c r="DN9" i="23"/>
  <c r="DN8" i="22"/>
  <c r="DN9" i="22"/>
  <c r="HJ8" i="19"/>
  <c r="HJ9" i="19"/>
  <c r="GN8" i="21"/>
  <c r="GN9" i="21"/>
  <c r="HD8" i="20"/>
  <c r="HD9" i="20"/>
  <c r="HW8" i="16"/>
  <c r="HW9" i="16"/>
  <c r="HW8" i="14"/>
  <c r="HW9" i="14"/>
  <c r="FF8" i="8"/>
  <c r="FF9" i="8"/>
  <c r="HW8" i="11"/>
  <c r="HW9" i="11"/>
  <c r="HV8" i="9"/>
  <c r="HV9" i="9"/>
  <c r="HW8" i="2"/>
  <c r="HW9" i="2"/>
  <c r="GY8" i="10"/>
  <c r="GY9" i="10"/>
  <c r="HW8" i="4"/>
  <c r="HW9" i="4"/>
  <c r="HN8" i="3"/>
  <c r="HN9" i="3"/>
  <c r="HW8" i="6"/>
  <c r="HW9" i="6"/>
  <c r="HW8" i="7"/>
  <c r="HW9" i="7"/>
  <c r="HW8" i="15"/>
  <c r="HW9" i="15"/>
  <c r="HW8" i="13"/>
  <c r="HW9" i="13"/>
  <c r="GZ8" i="18"/>
  <c r="GZ9" i="18"/>
  <c r="HW8" i="12"/>
  <c r="HW9" i="12"/>
  <c r="HW8" i="5"/>
  <c r="HW9" i="5"/>
  <c r="DM8" i="23"/>
  <c r="DM9" i="23"/>
  <c r="DM8" i="22"/>
  <c r="DM9" i="22"/>
  <c r="HI8" i="19"/>
  <c r="HI9" i="19"/>
  <c r="GM8" i="21"/>
  <c r="GM9" i="21"/>
  <c r="HC8" i="20"/>
  <c r="HC9" i="20"/>
  <c r="HV8" i="16"/>
  <c r="HV9" i="16"/>
  <c r="HV8" i="14"/>
  <c r="HV9" i="14"/>
  <c r="FE8" i="8"/>
  <c r="FE9" i="8"/>
  <c r="HV8" i="11"/>
  <c r="HV9" i="11"/>
  <c r="HU8" i="9"/>
  <c r="HU9" i="9"/>
  <c r="HV8" i="2"/>
  <c r="HV9" i="2"/>
  <c r="GX8" i="10"/>
  <c r="GX9" i="10"/>
  <c r="HV8" i="4"/>
  <c r="HV9" i="4"/>
  <c r="HM8" i="3"/>
  <c r="HM9" i="3"/>
  <c r="HV8" i="6"/>
  <c r="HV9" i="6"/>
  <c r="HV8" i="7"/>
  <c r="HV9" i="7"/>
  <c r="HV8" i="15"/>
  <c r="HV9" i="15"/>
  <c r="HV8" i="13"/>
  <c r="HV9" i="13"/>
  <c r="GY8" i="18"/>
  <c r="GY9" i="18"/>
  <c r="HV8" i="12"/>
  <c r="HV9" i="12"/>
  <c r="HV8" i="5"/>
  <c r="HV9" i="5"/>
  <c r="DL8" i="23"/>
  <c r="DL9" i="23"/>
  <c r="DL8" i="22"/>
  <c r="DL9" i="22"/>
  <c r="HH8" i="19"/>
  <c r="HH9" i="19"/>
  <c r="GL8" i="21"/>
  <c r="GL9" i="21"/>
  <c r="HB8" i="20"/>
  <c r="HB9" i="20"/>
  <c r="HU8" i="16"/>
  <c r="HU9" i="16"/>
  <c r="HU8" i="14"/>
  <c r="HU9" i="14"/>
  <c r="FD8" i="8"/>
  <c r="FD9" i="8"/>
  <c r="HU8" i="11"/>
  <c r="HU9" i="11"/>
  <c r="HT8" i="9"/>
  <c r="HT9" i="9"/>
  <c r="HU8" i="2"/>
  <c r="HU9" i="2"/>
  <c r="GW8" i="10"/>
  <c r="GW9" i="10"/>
  <c r="HU8" i="4"/>
  <c r="HU9" i="4"/>
  <c r="HL8" i="3"/>
  <c r="HL9" i="3"/>
  <c r="HU8" i="6"/>
  <c r="HU9" i="6"/>
  <c r="HU8" i="7"/>
  <c r="HU9" i="7"/>
  <c r="HU8" i="15"/>
  <c r="HU9" i="15"/>
  <c r="HU8" i="13"/>
  <c r="HU9" i="13"/>
  <c r="GX8" i="18"/>
  <c r="GX9" i="18"/>
  <c r="HU8" i="12"/>
  <c r="HU9" i="12"/>
  <c r="HU8" i="5"/>
  <c r="HU9" i="5"/>
  <c r="DK8" i="23"/>
  <c r="DK9" i="23"/>
  <c r="DK8" i="22"/>
  <c r="DK9" i="22"/>
  <c r="HG8" i="19"/>
  <c r="HG9" i="19"/>
  <c r="GK8" i="21"/>
  <c r="GK9" i="21"/>
  <c r="HA8" i="20"/>
  <c r="HA9" i="20"/>
  <c r="HT8" i="16"/>
  <c r="HT9" i="16"/>
  <c r="HT8" i="14"/>
  <c r="HT9" i="14"/>
  <c r="FC8" i="8"/>
  <c r="FC9" i="8"/>
  <c r="HT8" i="11"/>
  <c r="HT9" i="11"/>
  <c r="HS8" i="9"/>
  <c r="HS9" i="9"/>
  <c r="HT8" i="2"/>
  <c r="HT9" i="2"/>
  <c r="GV8" i="10"/>
  <c r="GV9" i="10"/>
  <c r="HT8" i="4"/>
  <c r="HT9" i="4"/>
  <c r="HK8" i="3"/>
  <c r="HK9" i="3"/>
  <c r="HT8" i="6"/>
  <c r="HT9" i="6"/>
  <c r="HT8" i="7"/>
  <c r="HT9" i="7"/>
  <c r="HT8" i="15"/>
  <c r="HT9" i="15"/>
  <c r="HT8" i="13"/>
  <c r="HT9" i="13"/>
  <c r="GW8" i="18"/>
  <c r="GW9" i="18"/>
  <c r="HT8" i="12"/>
  <c r="HT9" i="12"/>
  <c r="HT8" i="5"/>
  <c r="HT9" i="5"/>
  <c r="DJ8" i="23"/>
  <c r="DJ9" i="23"/>
  <c r="DJ8" i="22"/>
  <c r="DJ9" i="22"/>
  <c r="HF8" i="19"/>
  <c r="HF9" i="19"/>
  <c r="GJ8" i="21"/>
  <c r="GJ9" i="21"/>
  <c r="GZ8" i="20"/>
  <c r="GZ9" i="20"/>
  <c r="HS8" i="16"/>
  <c r="HS9" i="16"/>
  <c r="HS8" i="14"/>
  <c r="HS9" i="14"/>
  <c r="FB8" i="8"/>
  <c r="FB9" i="8"/>
  <c r="HS8" i="11"/>
  <c r="HS9" i="11"/>
  <c r="HR8" i="9"/>
  <c r="HR9" i="9"/>
  <c r="HS8" i="2"/>
  <c r="HS9" i="2"/>
  <c r="GU8" i="10"/>
  <c r="GU9" i="10"/>
  <c r="HS8" i="4"/>
  <c r="HS9" i="4"/>
  <c r="HJ8" i="3"/>
  <c r="HJ9" i="3"/>
  <c r="HS8" i="6"/>
  <c r="HS9" i="6"/>
  <c r="HS8" i="7"/>
  <c r="HS9" i="7"/>
  <c r="HS8" i="15"/>
  <c r="HS9" i="15"/>
  <c r="HS8" i="13"/>
  <c r="HS9" i="13"/>
  <c r="GV8" i="18"/>
  <c r="GV9" i="18"/>
  <c r="HS8" i="12"/>
  <c r="HS9" i="12"/>
  <c r="HS8" i="5"/>
  <c r="HS9" i="5"/>
  <c r="DI8" i="23"/>
  <c r="DI9" i="23"/>
  <c r="DI8" i="22"/>
  <c r="DI9" i="22"/>
  <c r="HE8" i="19"/>
  <c r="HE9" i="19"/>
  <c r="GI8" i="21"/>
  <c r="GI9" i="21"/>
  <c r="GY8" i="20"/>
  <c r="GY9" i="20"/>
  <c r="HR8" i="16"/>
  <c r="HR9" i="16"/>
  <c r="HR8" i="14"/>
  <c r="HR9" i="14"/>
  <c r="FA8" i="8"/>
  <c r="FA9" i="8"/>
  <c r="HR8" i="11"/>
  <c r="HR9" i="11"/>
  <c r="HQ8" i="9"/>
  <c r="HQ9" i="9"/>
  <c r="HR8" i="2"/>
  <c r="HR9" i="2"/>
  <c r="GT8" i="10"/>
  <c r="GT9" i="10"/>
  <c r="HR8" i="4"/>
  <c r="HR9" i="4"/>
  <c r="HI8" i="3"/>
  <c r="HI9" i="3"/>
  <c r="HR8" i="6"/>
  <c r="HR9" i="6"/>
  <c r="HR8" i="7"/>
  <c r="HR9" i="7"/>
  <c r="HR8" i="15"/>
  <c r="HR9" i="15"/>
  <c r="HR8" i="13"/>
  <c r="HR9" i="13"/>
  <c r="GU8" i="18"/>
  <c r="GU9" i="18"/>
  <c r="HR8" i="12"/>
  <c r="HR9" i="12"/>
  <c r="HR8" i="5"/>
  <c r="HR9" i="5"/>
  <c r="DH8" i="23"/>
  <c r="DH9" i="23"/>
  <c r="DH8" i="22"/>
  <c r="DH9" i="22"/>
  <c r="HD8" i="19"/>
  <c r="HD9" i="19"/>
  <c r="GH8" i="21"/>
  <c r="GH9" i="21"/>
  <c r="GX8" i="20"/>
  <c r="GX9" i="20"/>
  <c r="HQ8" i="16"/>
  <c r="HQ9" i="16"/>
  <c r="HQ8" i="14"/>
  <c r="HQ9" i="14"/>
  <c r="EZ8" i="8"/>
  <c r="EZ9" i="8"/>
  <c r="HQ8" i="11"/>
  <c r="HQ9" i="11"/>
  <c r="HP8" i="9"/>
  <c r="HP9" i="9"/>
  <c r="HQ8" i="2"/>
  <c r="HQ9" i="2"/>
  <c r="GS8" i="10"/>
  <c r="GS9" i="10"/>
  <c r="HQ8" i="4"/>
  <c r="HQ9" i="4"/>
  <c r="HH8" i="3"/>
  <c r="HH9" i="3"/>
  <c r="HQ8" i="6"/>
  <c r="HQ9" i="6"/>
  <c r="HQ8" i="7"/>
  <c r="HQ9" i="7"/>
  <c r="HQ8" i="15"/>
  <c r="HQ9" i="15"/>
  <c r="HQ8" i="13"/>
  <c r="HQ9" i="13"/>
  <c r="GT8" i="18"/>
  <c r="GT9" i="18"/>
  <c r="HQ8" i="12"/>
  <c r="HQ9" i="12"/>
  <c r="HQ8" i="5"/>
  <c r="HQ9" i="5"/>
  <c r="DG8" i="23"/>
  <c r="DG9" i="23"/>
  <c r="DG8" i="22"/>
  <c r="DG9" i="22"/>
  <c r="HC8" i="19"/>
  <c r="HC9" i="19"/>
  <c r="GG8" i="21"/>
  <c r="GG9" i="21"/>
  <c r="GW8" i="20"/>
  <c r="GW9" i="20"/>
  <c r="HP8" i="16"/>
  <c r="HP9" i="16"/>
  <c r="HP8" i="14"/>
  <c r="HP9" i="14"/>
  <c r="EY8" i="8"/>
  <c r="EY9" i="8"/>
  <c r="HP8" i="11"/>
  <c r="HP9" i="11"/>
  <c r="HO8" i="9"/>
  <c r="HO9" i="9"/>
  <c r="HP8" i="2"/>
  <c r="HP9" i="2"/>
  <c r="GR8" i="10"/>
  <c r="GR9" i="10"/>
  <c r="HP8" i="4"/>
  <c r="HP9" i="4"/>
  <c r="HG8" i="3"/>
  <c r="HG9" i="3"/>
  <c r="HP8" i="6"/>
  <c r="HP9" i="6"/>
  <c r="HP8" i="7"/>
  <c r="HP9" i="7"/>
  <c r="HP8" i="15"/>
  <c r="HP9" i="15"/>
  <c r="HP8" i="13"/>
  <c r="HP9" i="13"/>
  <c r="GS8" i="18"/>
  <c r="GS9" i="18"/>
  <c r="HP8" i="12"/>
  <c r="HP9" i="12"/>
  <c r="HP8" i="5"/>
  <c r="HP9" i="5"/>
  <c r="DF8" i="23"/>
  <c r="DF9" i="23"/>
  <c r="DF8" i="22"/>
  <c r="DF9" i="22"/>
  <c r="HB8" i="19"/>
  <c r="HB9" i="19"/>
  <c r="GF8" i="21"/>
  <c r="GF9" i="21"/>
  <c r="GV8" i="20"/>
  <c r="GV9" i="20"/>
  <c r="HO8" i="16"/>
  <c r="HO9" i="16"/>
  <c r="HO8" i="14"/>
  <c r="HO9" i="14"/>
  <c r="EX8" i="8"/>
  <c r="EX9" i="8"/>
  <c r="HO8" i="11"/>
  <c r="HO9" i="11"/>
  <c r="HN8" i="9"/>
  <c r="HN9" i="9"/>
  <c r="HO8" i="2"/>
  <c r="HO9" i="2"/>
  <c r="GQ8" i="10"/>
  <c r="GQ9" i="10"/>
  <c r="HO8" i="4"/>
  <c r="HO9" i="4"/>
  <c r="HF8" i="3"/>
  <c r="HF9" i="3"/>
  <c r="HO8" i="6"/>
  <c r="HO9" i="6"/>
  <c r="HO8" i="7"/>
  <c r="HO9" i="7"/>
  <c r="HO8" i="15"/>
  <c r="HO9" i="15"/>
  <c r="HO8" i="13"/>
  <c r="HO9" i="13"/>
  <c r="GR8" i="18"/>
  <c r="GR9" i="18"/>
  <c r="HO8" i="12"/>
  <c r="HO9" i="12"/>
  <c r="HO8" i="5"/>
  <c r="HO9" i="5"/>
  <c r="DE8" i="23"/>
  <c r="DE9" i="23"/>
  <c r="DE8" i="22"/>
  <c r="DE9" i="22"/>
  <c r="HA8" i="19"/>
  <c r="HA9" i="19"/>
  <c r="GE8" i="21"/>
  <c r="GE9" i="21"/>
  <c r="GU8" i="20"/>
  <c r="GU9" i="20"/>
  <c r="HN8" i="16"/>
  <c r="HN9" i="16"/>
  <c r="HN8" i="14"/>
  <c r="HN9" i="14"/>
  <c r="EW8" i="8"/>
  <c r="EW9" i="8"/>
  <c r="HN8" i="11"/>
  <c r="HN9" i="11"/>
  <c r="HM8" i="9"/>
  <c r="HM9" i="9"/>
  <c r="HN8" i="2"/>
  <c r="HN9" i="2"/>
  <c r="GP8" i="10"/>
  <c r="GP9" i="10"/>
  <c r="HN8" i="4"/>
  <c r="HN9" i="4"/>
  <c r="HE8" i="3"/>
  <c r="HE9" i="3"/>
  <c r="HN8" i="6"/>
  <c r="HN9" i="6"/>
  <c r="HN8" i="7"/>
  <c r="HN9" i="7"/>
  <c r="HN8" i="15"/>
  <c r="HN9" i="15"/>
  <c r="HN8" i="13"/>
  <c r="HN9" i="13"/>
  <c r="GQ8" i="18"/>
  <c r="GQ9" i="18"/>
  <c r="HN8" i="12"/>
  <c r="HN9" i="12"/>
  <c r="HN8" i="5"/>
  <c r="HN9" i="5"/>
  <c r="DD8" i="23"/>
  <c r="DD9" i="23"/>
  <c r="DD8" i="22"/>
  <c r="DD9" i="22"/>
  <c r="GZ8" i="19"/>
  <c r="GZ9" i="19"/>
  <c r="GD8" i="21"/>
  <c r="GD9" i="21"/>
  <c r="GT8" i="20"/>
  <c r="GT9" i="20"/>
  <c r="HM8" i="16"/>
  <c r="HM9" i="16"/>
  <c r="HM8" i="14"/>
  <c r="HM9" i="14"/>
  <c r="EV8" i="8"/>
  <c r="EV9" i="8"/>
  <c r="HM8" i="11"/>
  <c r="HM9" i="11"/>
  <c r="HL8" i="9"/>
  <c r="HL9" i="9"/>
  <c r="HM8" i="2"/>
  <c r="HM9" i="2"/>
  <c r="GO8" i="10"/>
  <c r="GO9" i="10"/>
  <c r="HM8" i="4"/>
  <c r="HM9" i="4"/>
  <c r="HD8" i="3"/>
  <c r="HD9" i="3"/>
  <c r="HM8" i="6"/>
  <c r="HM9" i="6"/>
  <c r="HM8" i="7"/>
  <c r="HM9" i="7"/>
  <c r="HM8" i="15"/>
  <c r="HM9" i="15"/>
  <c r="HM8" i="13"/>
  <c r="HM9" i="13"/>
  <c r="GP8" i="18"/>
  <c r="GP9" i="18"/>
  <c r="HM8" i="12"/>
  <c r="HM9" i="12"/>
  <c r="HM8" i="5"/>
  <c r="HM9" i="5"/>
  <c r="DC8" i="23"/>
  <c r="DC9" i="23"/>
  <c r="DC8" i="22"/>
  <c r="DC9" i="22"/>
  <c r="GY8" i="19"/>
  <c r="GY9" i="19"/>
  <c r="GC8" i="21"/>
  <c r="GC9" i="21"/>
  <c r="GS8" i="20"/>
  <c r="GS9" i="20"/>
  <c r="HL8" i="16"/>
  <c r="HL9" i="16"/>
  <c r="HL8" i="14"/>
  <c r="HL9" i="14"/>
  <c r="EU8" i="8"/>
  <c r="EU9" i="8"/>
  <c r="HL8" i="11"/>
  <c r="HL9" i="11"/>
  <c r="HK8" i="9"/>
  <c r="HK9" i="9"/>
  <c r="HL8" i="2"/>
  <c r="HL9" i="2"/>
  <c r="GN8" i="10"/>
  <c r="GN9" i="10"/>
  <c r="HL8" i="4"/>
  <c r="HL9" i="4"/>
  <c r="HC8" i="3"/>
  <c r="HC9" i="3"/>
  <c r="HL8" i="6"/>
  <c r="HL9" i="6"/>
  <c r="HL8" i="7"/>
  <c r="HL9" i="7"/>
  <c r="HL8" i="15"/>
  <c r="HL9" i="15"/>
  <c r="HL8" i="13"/>
  <c r="HL9" i="13"/>
  <c r="GO8" i="18"/>
  <c r="GO9" i="18"/>
  <c r="HL8" i="12"/>
  <c r="HL9" i="12"/>
  <c r="HL8" i="5"/>
  <c r="HL9" i="5"/>
  <c r="DB8" i="23"/>
  <c r="DB9" i="23"/>
  <c r="DB8" i="22"/>
  <c r="DB9" i="22"/>
  <c r="GX8" i="19"/>
  <c r="GX9" i="19"/>
  <c r="GB8" i="21"/>
  <c r="GB9" i="21"/>
  <c r="GQ8" i="20"/>
  <c r="GR8" i="20"/>
  <c r="GQ9" i="20"/>
  <c r="GR9" i="20"/>
  <c r="HK8" i="16"/>
  <c r="HK9" i="16"/>
  <c r="HJ8" i="16"/>
  <c r="HJ9" i="16"/>
  <c r="HK8" i="14"/>
  <c r="HK9" i="14"/>
  <c r="ET8" i="8"/>
  <c r="ET9" i="8"/>
  <c r="HK8" i="11"/>
  <c r="HK9" i="11"/>
  <c r="HJ8" i="9"/>
  <c r="HJ9" i="9"/>
  <c r="HK8" i="2"/>
  <c r="HK9" i="2"/>
  <c r="GM8" i="10"/>
  <c r="GM9" i="10"/>
  <c r="HK8" i="4"/>
  <c r="HK9" i="4"/>
  <c r="HB8" i="3"/>
  <c r="HB9" i="3"/>
  <c r="HK8" i="6"/>
  <c r="HK9" i="6"/>
  <c r="HK8" i="7"/>
  <c r="HK9" i="7"/>
  <c r="HK8" i="15"/>
  <c r="HK9" i="15"/>
  <c r="HK8" i="13"/>
  <c r="HK9" i="13"/>
  <c r="GN8" i="18"/>
  <c r="GN9" i="18"/>
  <c r="HK8" i="12"/>
  <c r="HK9" i="12"/>
  <c r="HK8" i="5"/>
  <c r="HK9" i="5"/>
  <c r="DA8" i="23"/>
  <c r="DA9" i="23"/>
  <c r="DA8" i="22"/>
  <c r="DA9" i="22"/>
  <c r="GW8" i="19"/>
  <c r="GW9" i="19"/>
  <c r="GA8" i="21"/>
  <c r="GA9" i="21"/>
  <c r="HJ8" i="14"/>
  <c r="HJ9" i="14"/>
  <c r="ES8" i="8"/>
  <c r="ES9" i="8"/>
  <c r="HJ8" i="11"/>
  <c r="HJ9" i="11"/>
  <c r="HI8" i="9"/>
  <c r="HI9" i="9"/>
  <c r="HJ8" i="2"/>
  <c r="HJ9" i="2"/>
  <c r="GL8" i="10"/>
  <c r="GL9" i="10"/>
  <c r="HJ8" i="4"/>
  <c r="HJ9" i="4"/>
  <c r="HA8" i="3"/>
  <c r="HA9" i="3"/>
  <c r="HJ8" i="6"/>
  <c r="HJ9" i="6"/>
  <c r="HJ8" i="7"/>
  <c r="HJ9" i="7"/>
  <c r="HJ8" i="15"/>
  <c r="HJ9" i="15"/>
  <c r="HJ8" i="13"/>
  <c r="HJ9" i="13"/>
  <c r="GM8" i="18"/>
  <c r="GM9" i="18"/>
  <c r="HJ8" i="12"/>
  <c r="HJ9" i="12"/>
  <c r="HJ8" i="5"/>
  <c r="HJ9" i="5"/>
  <c r="CZ8" i="23"/>
  <c r="CZ9" i="23"/>
  <c r="CZ8" i="22"/>
  <c r="CZ9" i="22"/>
  <c r="GV8" i="19"/>
  <c r="GV9" i="19"/>
  <c r="FZ8" i="21"/>
  <c r="FZ9" i="21"/>
  <c r="GP8" i="20"/>
  <c r="GP9" i="20"/>
  <c r="HI8" i="16"/>
  <c r="HI9" i="16"/>
  <c r="HI8" i="14"/>
  <c r="HI9" i="14"/>
  <c r="ER8" i="8"/>
  <c r="ER9" i="8"/>
  <c r="HI8" i="11"/>
  <c r="HI9" i="11"/>
  <c r="HH8" i="9"/>
  <c r="HH9" i="9"/>
  <c r="HI8" i="2"/>
  <c r="HI9" i="2"/>
  <c r="GK8" i="10"/>
  <c r="GK9" i="10"/>
  <c r="HI8" i="4"/>
  <c r="HI9" i="4"/>
  <c r="GZ8" i="3"/>
  <c r="GZ9" i="3"/>
  <c r="HI8" i="6"/>
  <c r="HI9" i="6"/>
  <c r="HI8" i="7"/>
  <c r="HI9" i="7"/>
  <c r="HI8" i="15"/>
  <c r="HI9" i="15"/>
  <c r="HI8" i="13"/>
  <c r="HI9" i="13"/>
  <c r="GL8" i="18"/>
  <c r="GL9" i="18"/>
  <c r="HI8" i="12"/>
  <c r="HI9" i="12"/>
  <c r="HI8" i="5"/>
  <c r="HI9" i="5"/>
  <c r="CY8" i="23"/>
  <c r="CY9" i="23"/>
  <c r="CY8" i="22"/>
  <c r="CY9" i="22"/>
  <c r="GU8" i="19"/>
  <c r="GU9" i="19"/>
  <c r="FY8" i="21"/>
  <c r="FY9" i="21"/>
  <c r="GO8" i="20"/>
  <c r="GO9" i="20"/>
  <c r="HH8" i="16"/>
  <c r="HH9" i="16"/>
  <c r="HH8" i="14"/>
  <c r="HH9" i="14"/>
  <c r="EQ8" i="8"/>
  <c r="EQ9" i="8"/>
  <c r="HH8" i="11"/>
  <c r="HH9" i="11"/>
  <c r="HG8" i="9"/>
  <c r="HG9" i="9"/>
  <c r="HH8" i="2"/>
  <c r="HH9" i="2"/>
  <c r="GJ8" i="10"/>
  <c r="GJ9" i="10"/>
  <c r="HH8" i="4"/>
  <c r="HH9" i="4"/>
  <c r="GY8" i="3"/>
  <c r="GY9" i="3"/>
  <c r="HH8" i="6"/>
  <c r="HH9" i="6"/>
  <c r="HH8" i="7"/>
  <c r="HH9" i="7"/>
  <c r="HH8" i="15"/>
  <c r="HH9" i="15"/>
  <c r="HH8" i="13"/>
  <c r="HH9" i="13"/>
  <c r="GK8" i="18"/>
  <c r="GK9" i="18"/>
  <c r="HH8" i="12"/>
  <c r="HH9" i="12"/>
  <c r="HH8" i="5"/>
  <c r="HH9" i="5"/>
  <c r="CX8" i="23"/>
  <c r="CX9" i="23"/>
  <c r="CX8" i="22"/>
  <c r="CX9" i="22"/>
  <c r="GT8" i="19"/>
  <c r="GT9" i="19"/>
  <c r="FX8" i="21"/>
  <c r="FX9" i="21"/>
  <c r="GN8" i="20"/>
  <c r="GN9" i="20"/>
  <c r="HG8" i="16"/>
  <c r="HG9" i="16"/>
  <c r="HG8" i="14"/>
  <c r="HG9" i="14"/>
  <c r="EP8" i="8"/>
  <c r="EP9" i="8"/>
  <c r="HG8" i="11"/>
  <c r="HG9" i="11"/>
  <c r="HF8" i="9"/>
  <c r="HF9" i="9"/>
  <c r="HG8" i="2"/>
  <c r="HG9" i="2"/>
  <c r="GI8" i="10"/>
  <c r="GI9" i="10"/>
  <c r="HG8" i="4"/>
  <c r="HG9" i="4"/>
  <c r="GX8" i="3"/>
  <c r="GX9" i="3"/>
  <c r="HG8" i="6"/>
  <c r="HG9" i="6"/>
  <c r="HG8" i="7"/>
  <c r="HG9" i="7"/>
  <c r="HG8" i="15"/>
  <c r="HG9" i="15"/>
  <c r="HG8" i="13"/>
  <c r="HG9" i="13"/>
  <c r="GJ8" i="18"/>
  <c r="GJ9" i="18"/>
  <c r="HG8" i="12"/>
  <c r="HG9" i="12"/>
  <c r="HG8" i="5"/>
  <c r="HG9" i="5"/>
  <c r="CW8" i="23"/>
  <c r="CW9" i="23"/>
  <c r="CW8" i="22"/>
  <c r="CW9" i="22"/>
  <c r="GS8" i="19"/>
  <c r="GS9" i="19"/>
  <c r="FW8" i="21"/>
  <c r="FW9" i="21"/>
  <c r="GM8" i="20"/>
  <c r="GM9" i="20"/>
  <c r="HF8" i="16"/>
  <c r="HF9" i="16"/>
  <c r="HF8" i="14"/>
  <c r="HF9" i="14"/>
  <c r="EO8" i="8"/>
  <c r="EO9" i="8"/>
  <c r="HF8" i="11"/>
  <c r="HF9" i="11"/>
  <c r="HE8" i="9"/>
  <c r="HE9" i="9"/>
  <c r="HF8" i="2"/>
  <c r="HF9" i="2"/>
  <c r="GH8" i="10"/>
  <c r="GH9" i="10"/>
  <c r="HF8" i="4"/>
  <c r="HF9" i="4"/>
  <c r="GW8" i="3"/>
  <c r="GW9" i="3"/>
  <c r="HF8" i="6"/>
  <c r="HF9" i="6"/>
  <c r="HF8" i="7"/>
  <c r="HF9" i="7"/>
  <c r="HF8" i="15"/>
  <c r="HF9" i="15"/>
  <c r="HF8" i="13"/>
  <c r="HF9" i="13"/>
  <c r="GI8" i="18"/>
  <c r="GI9" i="18"/>
  <c r="HF8" i="12"/>
  <c r="HF9" i="12"/>
  <c r="HF8" i="5"/>
  <c r="HF9" i="5"/>
  <c r="CV8" i="23"/>
  <c r="CV9" i="23"/>
  <c r="CV8" i="22"/>
  <c r="CV9" i="22"/>
  <c r="GR8" i="19"/>
  <c r="GR9" i="19"/>
  <c r="FV8" i="21"/>
  <c r="FV9" i="21"/>
  <c r="GL8" i="20"/>
  <c r="GL9" i="20"/>
  <c r="HE8" i="16"/>
  <c r="HE9" i="16"/>
  <c r="HE8" i="14"/>
  <c r="HE9" i="14"/>
  <c r="EN8" i="8"/>
  <c r="EN9" i="8"/>
  <c r="HE8" i="11"/>
  <c r="HE9" i="11"/>
  <c r="HD8" i="9"/>
  <c r="HD9" i="9"/>
  <c r="HE8" i="2"/>
  <c r="HE9" i="2"/>
  <c r="GG8" i="10"/>
  <c r="GG9" i="10"/>
  <c r="HE8" i="4"/>
  <c r="HE9" i="4"/>
  <c r="GV8" i="3"/>
  <c r="GV9" i="3"/>
  <c r="HE8" i="6"/>
  <c r="HE9" i="6"/>
  <c r="HE8" i="7"/>
  <c r="HE9" i="7"/>
  <c r="HE8" i="15"/>
  <c r="HE9" i="15"/>
  <c r="HE8" i="13"/>
  <c r="HE9" i="13"/>
  <c r="GH8" i="18"/>
  <c r="GH9" i="18"/>
  <c r="HE8" i="12"/>
  <c r="HE9" i="12"/>
  <c r="HE8" i="5"/>
  <c r="HE9" i="5"/>
  <c r="CU8" i="23"/>
  <c r="CU9" i="23"/>
  <c r="CU8" i="22"/>
  <c r="CU9" i="22"/>
  <c r="GQ8" i="19"/>
  <c r="GQ9" i="19"/>
  <c r="FU8" i="21"/>
  <c r="FU9" i="21"/>
  <c r="GK8" i="20"/>
  <c r="GK9" i="20"/>
  <c r="HD8" i="16"/>
  <c r="HD9" i="16"/>
  <c r="HD8" i="14"/>
  <c r="HD9" i="14"/>
  <c r="EM8" i="8"/>
  <c r="EM9" i="8"/>
  <c r="HD8" i="11"/>
  <c r="HD9" i="11"/>
  <c r="HC8" i="9"/>
  <c r="HC9" i="9"/>
  <c r="HD8" i="2"/>
  <c r="HD9" i="2"/>
  <c r="GF8" i="10"/>
  <c r="GF9" i="10"/>
  <c r="HD8" i="4"/>
  <c r="HD9" i="4"/>
  <c r="GU8" i="3"/>
  <c r="GU9" i="3"/>
  <c r="HD8" i="6"/>
  <c r="HD9" i="6"/>
  <c r="HD8" i="7"/>
  <c r="HD9" i="7"/>
  <c r="HD8" i="15"/>
  <c r="HD9" i="15"/>
  <c r="HD8" i="13"/>
  <c r="HD9" i="13"/>
  <c r="GG8" i="18"/>
  <c r="GG9" i="18"/>
  <c r="HD8" i="12"/>
  <c r="HD9" i="12"/>
  <c r="HD8" i="5"/>
  <c r="HD9" i="5"/>
  <c r="CT8" i="23"/>
  <c r="CT9" i="23"/>
  <c r="CT8" i="22"/>
  <c r="CT9" i="22"/>
  <c r="GP8" i="19"/>
  <c r="GP9" i="19"/>
  <c r="FT8" i="21"/>
  <c r="FT9" i="21"/>
  <c r="GJ8" i="20"/>
  <c r="GJ9" i="20"/>
  <c r="HC8" i="16"/>
  <c r="HC9" i="16"/>
  <c r="HC8" i="14"/>
  <c r="HC9" i="14"/>
  <c r="EL8" i="8"/>
  <c r="EL9" i="8"/>
  <c r="HC8" i="11"/>
  <c r="HC9" i="11"/>
  <c r="HB8" i="9"/>
  <c r="HB9" i="9"/>
  <c r="HC8" i="2"/>
  <c r="HC9" i="2"/>
  <c r="GE8" i="10"/>
  <c r="GE9" i="10"/>
  <c r="HC8" i="4"/>
  <c r="HC9" i="4"/>
  <c r="GT8" i="3"/>
  <c r="GT9" i="3"/>
  <c r="HC8" i="6"/>
  <c r="HC9" i="6"/>
  <c r="HC8" i="7"/>
  <c r="HC9" i="7"/>
  <c r="HC8" i="15"/>
  <c r="HC9" i="15"/>
  <c r="HC8" i="13"/>
  <c r="HC9" i="13"/>
  <c r="GF8" i="18"/>
  <c r="GF9" i="18"/>
  <c r="HC8" i="12"/>
  <c r="HC9" i="12"/>
  <c r="HC8" i="5"/>
  <c r="HC9" i="5"/>
  <c r="CS8" i="23"/>
  <c r="CS9" i="23"/>
  <c r="CS8" i="22"/>
  <c r="CS9" i="22"/>
  <c r="GO8" i="19"/>
  <c r="GO9" i="19"/>
  <c r="FS8" i="21"/>
  <c r="FS9" i="21"/>
  <c r="GI8" i="20"/>
  <c r="GI9" i="20"/>
  <c r="HB8" i="16"/>
  <c r="HB9" i="16"/>
  <c r="HB8" i="14"/>
  <c r="HB9" i="14"/>
  <c r="EK8" i="8"/>
  <c r="EK9" i="8"/>
  <c r="HB8" i="11"/>
  <c r="HB9" i="11"/>
  <c r="HA8" i="9"/>
  <c r="HA9" i="9"/>
  <c r="HB8" i="2"/>
  <c r="HB9" i="2"/>
  <c r="GD8" i="10"/>
  <c r="GD9" i="10"/>
  <c r="HB8" i="4"/>
  <c r="HB9" i="4"/>
  <c r="GS8" i="3"/>
  <c r="GS9" i="3"/>
  <c r="HB8" i="6"/>
  <c r="HB9" i="6"/>
  <c r="HB8" i="7"/>
  <c r="HB9" i="7"/>
  <c r="HB8" i="15"/>
  <c r="HB9" i="15"/>
  <c r="HB8" i="13"/>
  <c r="HB9" i="13"/>
  <c r="GE8" i="18"/>
  <c r="GE9" i="18"/>
  <c r="HB8" i="12"/>
  <c r="HB9" i="12"/>
  <c r="HB8" i="5"/>
  <c r="HB9" i="5"/>
  <c r="CR8" i="23"/>
  <c r="CR9" i="23"/>
  <c r="CR8" i="22"/>
  <c r="CR9" i="22"/>
  <c r="GN8" i="19"/>
  <c r="GN9" i="19"/>
  <c r="FR8" i="21"/>
  <c r="FR9" i="21"/>
  <c r="GH8" i="20"/>
  <c r="GH9" i="20"/>
  <c r="HA8" i="16"/>
  <c r="HA9" i="16"/>
  <c r="HA8" i="14"/>
  <c r="HA9" i="14"/>
  <c r="EJ8" i="8"/>
  <c r="EJ9" i="8"/>
  <c r="HA8" i="11"/>
  <c r="HA9" i="11"/>
  <c r="GZ8" i="9"/>
  <c r="GZ9" i="9"/>
  <c r="HA8" i="2"/>
  <c r="HA9" i="2"/>
  <c r="GC8" i="10"/>
  <c r="GC9" i="10"/>
  <c r="HA8" i="4"/>
  <c r="HA9" i="4"/>
  <c r="GR8" i="3"/>
  <c r="GR9" i="3"/>
  <c r="HA8" i="6"/>
  <c r="HA9" i="6"/>
  <c r="HA8" i="7"/>
  <c r="HA9" i="7"/>
  <c r="HA8" i="15"/>
  <c r="HA9" i="15"/>
  <c r="EU8" i="1"/>
  <c r="EU9" i="1"/>
  <c r="HA8" i="13"/>
  <c r="HA9" i="13"/>
  <c r="GD8" i="18"/>
  <c r="GD9" i="18"/>
  <c r="HA8" i="12"/>
  <c r="HA9" i="12"/>
  <c r="HA8" i="5"/>
  <c r="HA9" i="5"/>
  <c r="CQ8" i="23"/>
  <c r="CQ9" i="23"/>
  <c r="CQ8" i="22"/>
  <c r="CQ9" i="22"/>
  <c r="GM8" i="19"/>
  <c r="GM9" i="19"/>
  <c r="FQ8" i="21"/>
  <c r="FQ9" i="21"/>
  <c r="GG8" i="20"/>
  <c r="GG9" i="20"/>
  <c r="GZ8" i="16"/>
  <c r="GZ9" i="16"/>
  <c r="GZ8" i="14"/>
  <c r="GZ9" i="14"/>
  <c r="EI8" i="8"/>
  <c r="EI9" i="8"/>
  <c r="GZ8" i="11"/>
  <c r="GZ9" i="11"/>
  <c r="GY8" i="9"/>
  <c r="GY9" i="9"/>
  <c r="GZ8" i="2"/>
  <c r="GZ9" i="2"/>
  <c r="GB8" i="10"/>
  <c r="GB9" i="10"/>
  <c r="GZ8" i="4"/>
  <c r="GZ9" i="4"/>
  <c r="GQ8" i="3"/>
  <c r="GQ9" i="3"/>
  <c r="GZ8" i="6"/>
  <c r="GZ9" i="6"/>
  <c r="GZ8" i="7"/>
  <c r="GZ9" i="7"/>
  <c r="GZ8" i="15"/>
  <c r="GZ9" i="15"/>
  <c r="ET8" i="1"/>
  <c r="ET9" i="1"/>
  <c r="GZ8" i="13"/>
  <c r="GZ9" i="13"/>
  <c r="GC8" i="18"/>
  <c r="GC9" i="18"/>
  <c r="GZ8" i="12"/>
  <c r="GZ9" i="12"/>
  <c r="GZ8" i="5"/>
  <c r="GZ9" i="5"/>
  <c r="CP8" i="23"/>
  <c r="CP9" i="23"/>
  <c r="CP8" i="22"/>
  <c r="CP9" i="22"/>
  <c r="GL8" i="19"/>
  <c r="GL9" i="19"/>
  <c r="FP8" i="21"/>
  <c r="FP9" i="21"/>
  <c r="GF8" i="20"/>
  <c r="GF9" i="20"/>
  <c r="GY8" i="16"/>
  <c r="GY9" i="16"/>
  <c r="GY8" i="14"/>
  <c r="GY9" i="14"/>
  <c r="EH8" i="8"/>
  <c r="EH9" i="8"/>
  <c r="GY8" i="11"/>
  <c r="GY9" i="11"/>
  <c r="GX8" i="9"/>
  <c r="GX9" i="9"/>
  <c r="GY8" i="2"/>
  <c r="GY9" i="2"/>
  <c r="GA8" i="10"/>
  <c r="GA9" i="10"/>
  <c r="GY8" i="4"/>
  <c r="GY9" i="4"/>
  <c r="GP8" i="3"/>
  <c r="GP9" i="3"/>
  <c r="GY8" i="6"/>
  <c r="GY9" i="6"/>
  <c r="GY8" i="7"/>
  <c r="GY9" i="7"/>
  <c r="GY8" i="15"/>
  <c r="GY9" i="15"/>
  <c r="ES8" i="1"/>
  <c r="ES9" i="1"/>
  <c r="GY8" i="13"/>
  <c r="GY9" i="13"/>
  <c r="GB8" i="18"/>
  <c r="GB9" i="18"/>
  <c r="GY8" i="12"/>
  <c r="GY9" i="12"/>
  <c r="GY8" i="5"/>
  <c r="GY9" i="5"/>
  <c r="CO8" i="23"/>
  <c r="CO9" i="23"/>
  <c r="CO8" i="22"/>
  <c r="CO9" i="22"/>
  <c r="GK8" i="19"/>
  <c r="GK9" i="19"/>
  <c r="FO8" i="21"/>
  <c r="FO9" i="21"/>
  <c r="GE8" i="20"/>
  <c r="GE9" i="20"/>
  <c r="GX8" i="16"/>
  <c r="GX9" i="16"/>
  <c r="GX8" i="14"/>
  <c r="GX9" i="14"/>
  <c r="EG8" i="8"/>
  <c r="EG9" i="8"/>
  <c r="GX8" i="11"/>
  <c r="GX9" i="11"/>
  <c r="GW8" i="9"/>
  <c r="GW9" i="9"/>
  <c r="GX8" i="2"/>
  <c r="GX9" i="2"/>
  <c r="FZ8" i="10"/>
  <c r="FZ9" i="10"/>
  <c r="GX8" i="4"/>
  <c r="GX9" i="4"/>
  <c r="GO8" i="3"/>
  <c r="GO9" i="3"/>
  <c r="GX8" i="6"/>
  <c r="GX9" i="6"/>
  <c r="GX8" i="7"/>
  <c r="GX9" i="7"/>
  <c r="GX8" i="15"/>
  <c r="GX9" i="15"/>
  <c r="ER8" i="1"/>
  <c r="ER9" i="1"/>
  <c r="GX8" i="13"/>
  <c r="GX9" i="13"/>
  <c r="GA8" i="18"/>
  <c r="GA9" i="18"/>
  <c r="GX8" i="12"/>
  <c r="GX9" i="12"/>
  <c r="GX8" i="5"/>
  <c r="GX9" i="5"/>
  <c r="CN8" i="23"/>
  <c r="CN9" i="23"/>
  <c r="CN8" i="22"/>
  <c r="CN9" i="22"/>
  <c r="GJ8" i="19"/>
  <c r="GJ9" i="19"/>
  <c r="FN8" i="21"/>
  <c r="FN9" i="21"/>
  <c r="GW8" i="15"/>
  <c r="GW9" i="15"/>
  <c r="GD8" i="20"/>
  <c r="GD9" i="20"/>
  <c r="GW8" i="16"/>
  <c r="GW9" i="16"/>
  <c r="GW8" i="14"/>
  <c r="GW9" i="14"/>
  <c r="EF8" i="8"/>
  <c r="EF9" i="8"/>
  <c r="GW8" i="11"/>
  <c r="GW9" i="11"/>
  <c r="GV8" i="9"/>
  <c r="GV9" i="9"/>
  <c r="GW8" i="2"/>
  <c r="GW9" i="2"/>
  <c r="FY8" i="10"/>
  <c r="FY9" i="10"/>
  <c r="GW8" i="4"/>
  <c r="GW9" i="4"/>
  <c r="GN8" i="3"/>
  <c r="GN9" i="3"/>
  <c r="GW8" i="6"/>
  <c r="GW9" i="6"/>
  <c r="GW8" i="7"/>
  <c r="GW9" i="7"/>
  <c r="EQ8" i="1"/>
  <c r="EQ9" i="1"/>
  <c r="GW8" i="13"/>
  <c r="GW9" i="13"/>
  <c r="FZ8" i="18"/>
  <c r="FZ9" i="18"/>
  <c r="GW8" i="12"/>
  <c r="GW9" i="12"/>
  <c r="GW8" i="5"/>
  <c r="GW9" i="5"/>
  <c r="CM8" i="23"/>
  <c r="CM9" i="23"/>
  <c r="CM8" i="22"/>
  <c r="CM9" i="22"/>
  <c r="GI8" i="19"/>
  <c r="GI9" i="19"/>
  <c r="FM8" i="21"/>
  <c r="FM9" i="21"/>
  <c r="GC8" i="20"/>
  <c r="GC9" i="20"/>
  <c r="GV8" i="16"/>
  <c r="GV9" i="16"/>
  <c r="GV8" i="14"/>
  <c r="GV9" i="14"/>
  <c r="EE8" i="8"/>
  <c r="EE9" i="8"/>
  <c r="GV8" i="11"/>
  <c r="GV9" i="11"/>
  <c r="GU8" i="9"/>
  <c r="GU9" i="9"/>
  <c r="GV8" i="2"/>
  <c r="GV9" i="2"/>
  <c r="FX8" i="10"/>
  <c r="FX9" i="10"/>
  <c r="GV8" i="4"/>
  <c r="GV9" i="4"/>
  <c r="GM8" i="3"/>
  <c r="GM9" i="3"/>
  <c r="GV8" i="6"/>
  <c r="GV9" i="6"/>
  <c r="GV8" i="7"/>
  <c r="GV9" i="7"/>
  <c r="GV8" i="15"/>
  <c r="GV9" i="15"/>
  <c r="EP8" i="1"/>
  <c r="EP9" i="1"/>
  <c r="GV8" i="13"/>
  <c r="GV9" i="13"/>
  <c r="FY8" i="18"/>
  <c r="FY9" i="18"/>
  <c r="GV8" i="12"/>
  <c r="GV9" i="12"/>
  <c r="GV8" i="5"/>
  <c r="GV9" i="5"/>
  <c r="CL8" i="23"/>
  <c r="CL9" i="23"/>
  <c r="CL8" i="22"/>
  <c r="CL9" i="22"/>
  <c r="GH8" i="19"/>
  <c r="GH9" i="19"/>
  <c r="FL8" i="21"/>
  <c r="FL9" i="21"/>
  <c r="GB8" i="20"/>
  <c r="GB9" i="20"/>
  <c r="GU8" i="16"/>
  <c r="GU9" i="16"/>
  <c r="GU8" i="14"/>
  <c r="GU9" i="14"/>
  <c r="ED8" i="8"/>
  <c r="ED9" i="8"/>
  <c r="GU8" i="11"/>
  <c r="GU9" i="11"/>
  <c r="GT8" i="9"/>
  <c r="GT9" i="9"/>
  <c r="GU8" i="2"/>
  <c r="GU9" i="2"/>
  <c r="FW8" i="10"/>
  <c r="FW9" i="10"/>
  <c r="GU8" i="4"/>
  <c r="GU9" i="4"/>
  <c r="GL8" i="3"/>
  <c r="GL9" i="3"/>
  <c r="GU8" i="6"/>
  <c r="GU9" i="6"/>
  <c r="GU8" i="7"/>
  <c r="GU9" i="7"/>
  <c r="GU8" i="15"/>
  <c r="GU9" i="15"/>
  <c r="EO8" i="1"/>
  <c r="EO9" i="1"/>
  <c r="GU8" i="13"/>
  <c r="GU9" i="13"/>
  <c r="FX8" i="18"/>
  <c r="FX9" i="18"/>
  <c r="GU8" i="12"/>
  <c r="GU9" i="12"/>
  <c r="GU8" i="5"/>
  <c r="GU9" i="5"/>
  <c r="CK8" i="23"/>
  <c r="CK9" i="23"/>
  <c r="CK8" i="22"/>
  <c r="CK9" i="22"/>
  <c r="GG8" i="19"/>
  <c r="GG9" i="19"/>
  <c r="FK8" i="21"/>
  <c r="FK9" i="21"/>
  <c r="GA8" i="20"/>
  <c r="GA9" i="20"/>
  <c r="GT8" i="16"/>
  <c r="GT9" i="16"/>
  <c r="GT8" i="14"/>
  <c r="GT9" i="14"/>
  <c r="EC8" i="8"/>
  <c r="EC9" i="8"/>
  <c r="GT8" i="11"/>
  <c r="GT9" i="11"/>
  <c r="GS8" i="9"/>
  <c r="GS9" i="9"/>
  <c r="GT8" i="2"/>
  <c r="GT9" i="2"/>
  <c r="FV8" i="10"/>
  <c r="FV9" i="10"/>
  <c r="GT8" i="4"/>
  <c r="GT9" i="4"/>
  <c r="GK8" i="3"/>
  <c r="GK9" i="3"/>
  <c r="GT8" i="6"/>
  <c r="GT9" i="6"/>
  <c r="GT8" i="7"/>
  <c r="GT9" i="7"/>
  <c r="GT8" i="15"/>
  <c r="GT9" i="15"/>
  <c r="EN8" i="1"/>
  <c r="EN9" i="1"/>
  <c r="GT8" i="13"/>
  <c r="GT9" i="13"/>
  <c r="FW8" i="18"/>
  <c r="FW9" i="18"/>
  <c r="GT8" i="12"/>
  <c r="GT9" i="12"/>
  <c r="GT8" i="5"/>
  <c r="GT9" i="5"/>
  <c r="CJ8" i="23"/>
  <c r="CJ9" i="23"/>
  <c r="CJ8" i="22"/>
  <c r="CJ9" i="22"/>
  <c r="GF8" i="19"/>
  <c r="GF9" i="19"/>
  <c r="FJ8" i="21"/>
  <c r="FJ9" i="21"/>
  <c r="FZ8" i="20"/>
  <c r="FZ9" i="20"/>
  <c r="GS8" i="16"/>
  <c r="GS9" i="16"/>
  <c r="GS8" i="14"/>
  <c r="GS9" i="14"/>
  <c r="EB8" i="8"/>
  <c r="EB9" i="8"/>
  <c r="GS8" i="11"/>
  <c r="GS9" i="11"/>
  <c r="GR8" i="9"/>
  <c r="GR9" i="9"/>
  <c r="GS8" i="2"/>
  <c r="GS9" i="2"/>
  <c r="FU8" i="10"/>
  <c r="FU9" i="10"/>
  <c r="GS8" i="4"/>
  <c r="GS9" i="4"/>
  <c r="GJ8" i="3"/>
  <c r="GJ9" i="3"/>
  <c r="GS8" i="6"/>
  <c r="GS9" i="6"/>
  <c r="GS8" i="7"/>
  <c r="GS9" i="7"/>
  <c r="GS8" i="15"/>
  <c r="GS9" i="15"/>
  <c r="EM8" i="1"/>
  <c r="EM9" i="1"/>
  <c r="GS8" i="13"/>
  <c r="GS9" i="13"/>
  <c r="FV8" i="18"/>
  <c r="FV9" i="18"/>
  <c r="GS8" i="12"/>
  <c r="GS9" i="12"/>
  <c r="GS8" i="5"/>
  <c r="GS9" i="5"/>
  <c r="CI8" i="23"/>
  <c r="CI9" i="23"/>
  <c r="CI8" i="22"/>
  <c r="CI9" i="22"/>
  <c r="GE8" i="19"/>
  <c r="GE9" i="19"/>
  <c r="FI8" i="21"/>
  <c r="FI9" i="21"/>
  <c r="FY8" i="20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8" i="12"/>
  <c r="B10" i="12"/>
  <c r="B6" i="1"/>
  <c r="B8" i="1"/>
  <c r="B10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D8" i="3"/>
  <c r="E8" i="3"/>
  <c r="F8" i="3"/>
  <c r="G8" i="3"/>
  <c r="H8" i="3"/>
  <c r="I8" i="3"/>
  <c r="J8" i="3"/>
  <c r="K8" i="3"/>
  <c r="L8" i="3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<sst xmlns="http://schemas.openxmlformats.org/spreadsheetml/2006/main" count="346" uniqueCount="94">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</sst>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  <c:pt idx="213">
                  <c:v>-543056.76</c:v>
                </c:pt>
                <c:pt idx="214">
                  <c:v>-539301.81</c:v>
                </c:pt>
                <c:pt idx="215">
                  <c:v>-533497.41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213144"/>
        <c:axId val="-2117210136"/>
      </c:lineChart>
      <c:catAx>
        <c:axId val="-2117213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210136"/>
        <c:crosses val="autoZero"/>
        <c:auto val="1"/>
        <c:lblAlgn val="ctr"/>
        <c:lblOffset val="100"/>
        <c:tickLblSkip val="2"/>
        <c:noMultiLvlLbl val="0"/>
      </c:catAx>
      <c:valAx>
        <c:axId val="-2117210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7213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837416"/>
        <c:axId val="2090840408"/>
      </c:lineChart>
      <c:catAx>
        <c:axId val="2090837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840408"/>
        <c:crosses val="autoZero"/>
        <c:auto val="1"/>
        <c:lblAlgn val="ctr"/>
        <c:lblOffset val="100"/>
        <c:noMultiLvlLbl val="0"/>
      </c:catAx>
      <c:valAx>
        <c:axId val="2090840408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837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099640"/>
        <c:axId val="2090102584"/>
      </c:lineChart>
      <c:catAx>
        <c:axId val="2090099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102584"/>
        <c:crosses val="autoZero"/>
        <c:auto val="1"/>
        <c:lblAlgn val="ctr"/>
        <c:lblOffset val="100"/>
        <c:noMultiLvlLbl val="0"/>
      </c:catAx>
      <c:valAx>
        <c:axId val="2090102584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099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宝钢股份!$D$9:$KU$9</c:f>
              <c:numCache>
                <c:formatCode>[Red]0.00;[Green]\-0.00</c:formatCode>
                <c:ptCount val="304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  <c:pt idx="249">
                  <c:v>38738.51999999988</c:v>
                </c:pt>
                <c:pt idx="250">
                  <c:v>39599.98999999988</c:v>
                </c:pt>
                <c:pt idx="251">
                  <c:v>40264.4299999999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836648"/>
        <c:axId val="-2117845160"/>
      </c:lineChart>
      <c:catAx>
        <c:axId val="-211783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845160"/>
        <c:crosses val="autoZero"/>
        <c:auto val="1"/>
        <c:lblAlgn val="ctr"/>
        <c:lblOffset val="100"/>
        <c:noMultiLvlLbl val="0"/>
      </c:catAx>
      <c:valAx>
        <c:axId val="-2117845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783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宝钢股份!$GU$7:$KU$7</c:f>
              <c:numCache>
                <c:formatCode>#,##0.00;[Red]#,##0.00</c:formatCode>
                <c:ptCount val="105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8.28</c:v>
                </c:pt>
                <c:pt idx="40">
                  <c:v>8.29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8.710000000000001</c:v>
                </c:pt>
                <c:pt idx="47">
                  <c:v>8.46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905000"/>
        <c:axId val="-2117914728"/>
      </c:lineChart>
      <c:catAx>
        <c:axId val="-2117905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914728"/>
        <c:crosses val="autoZero"/>
        <c:auto val="1"/>
        <c:lblAlgn val="ctr"/>
        <c:lblOffset val="100"/>
        <c:noMultiLvlLbl val="0"/>
      </c:catAx>
      <c:valAx>
        <c:axId val="-211791472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7905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930552"/>
        <c:axId val="-2117939272"/>
      </c:lineChart>
      <c:catAx>
        <c:axId val="-2117930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939272"/>
        <c:crosses val="autoZero"/>
        <c:auto val="1"/>
        <c:lblAlgn val="ctr"/>
        <c:lblOffset val="100"/>
        <c:noMultiLvlLbl val="0"/>
      </c:catAx>
      <c:valAx>
        <c:axId val="-211793927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7930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  <c:pt idx="220">
                  <c:v>-48889.54000000002</c:v>
                </c:pt>
                <c:pt idx="221">
                  <c:v>-48652.41000000002</c:v>
                </c:pt>
                <c:pt idx="222">
                  <c:v>-49094.62000000002</c:v>
                </c:pt>
                <c:pt idx="223">
                  <c:v>-49032.29000000002</c:v>
                </c:pt>
                <c:pt idx="224">
                  <c:v>-49331.34000000002</c:v>
                </c:pt>
                <c:pt idx="225">
                  <c:v>-49776.08000000002</c:v>
                </c:pt>
                <c:pt idx="226">
                  <c:v>-50032.70000000003</c:v>
                </c:pt>
                <c:pt idx="227">
                  <c:v>-50052.76000000002</c:v>
                </c:pt>
                <c:pt idx="228">
                  <c:v>-49986.44000000002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910296"/>
        <c:axId val="-2119841304"/>
      </c:lineChart>
      <c:catAx>
        <c:axId val="2088910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841304"/>
        <c:crosses val="autoZero"/>
        <c:auto val="1"/>
        <c:lblAlgn val="ctr"/>
        <c:lblOffset val="100"/>
        <c:noMultiLvlLbl val="0"/>
      </c:catAx>
      <c:valAx>
        <c:axId val="-211984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8910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937336"/>
        <c:axId val="2088946856"/>
      </c:lineChart>
      <c:catAx>
        <c:axId val="2088937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946856"/>
        <c:crosses val="autoZero"/>
        <c:auto val="1"/>
        <c:lblAlgn val="ctr"/>
        <c:lblOffset val="100"/>
        <c:noMultiLvlLbl val="0"/>
      </c:catAx>
      <c:valAx>
        <c:axId val="2088946856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8937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民生银行!$D$9:$LD$9</c:f>
              <c:numCache>
                <c:formatCode>[Red]0.00;[Green]\-0.00</c:formatCode>
                <c:ptCount val="31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  <c:pt idx="249">
                  <c:v>-7668.190000000076</c:v>
                </c:pt>
                <c:pt idx="250">
                  <c:v>-4727.890000000076</c:v>
                </c:pt>
                <c:pt idx="251">
                  <c:v>-4981.700000000076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997432"/>
        <c:axId val="-2118007352"/>
      </c:lineChart>
      <c:catAx>
        <c:axId val="-211799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007352"/>
        <c:crosses val="autoZero"/>
        <c:auto val="1"/>
        <c:lblAlgn val="ctr"/>
        <c:lblOffset val="100"/>
        <c:noMultiLvlLbl val="0"/>
      </c:catAx>
      <c:valAx>
        <c:axId val="-2118007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799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民生银行!$HN$7:$LD$7</c:f>
              <c:numCache>
                <c:formatCode>#,##0.00;[Red]#,##0.00</c:formatCode>
                <c:ptCount val="95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068920"/>
        <c:axId val="-2118078360"/>
      </c:lineChart>
      <c:catAx>
        <c:axId val="-211806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078360"/>
        <c:crosses val="autoZero"/>
        <c:auto val="1"/>
        <c:lblAlgn val="ctr"/>
        <c:lblOffset val="100"/>
        <c:noMultiLvlLbl val="0"/>
      </c:catAx>
      <c:valAx>
        <c:axId val="-2118078360"/>
        <c:scaling>
          <c:orientation val="minMax"/>
          <c:max val="8.7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806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094328"/>
        <c:axId val="-2118102968"/>
      </c:lineChart>
      <c:catAx>
        <c:axId val="-211809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102968"/>
        <c:crosses val="autoZero"/>
        <c:auto val="1"/>
        <c:lblAlgn val="ctr"/>
        <c:lblOffset val="100"/>
        <c:noMultiLvlLbl val="0"/>
      </c:catAx>
      <c:valAx>
        <c:axId val="-211810296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8094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500664"/>
        <c:axId val="-2115497608"/>
      </c:lineChart>
      <c:catAx>
        <c:axId val="-211550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497608"/>
        <c:crosses val="autoZero"/>
        <c:auto val="1"/>
        <c:lblAlgn val="ctr"/>
        <c:lblOffset val="100"/>
        <c:tickLblSkip val="2"/>
        <c:noMultiLvlLbl val="0"/>
      </c:catAx>
      <c:valAx>
        <c:axId val="-211549760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5500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913944"/>
        <c:axId val="2135632312"/>
      </c:lineChart>
      <c:catAx>
        <c:axId val="2135913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32312"/>
        <c:crosses val="autoZero"/>
        <c:auto val="1"/>
        <c:lblAlgn val="ctr"/>
        <c:lblOffset val="100"/>
        <c:noMultiLvlLbl val="0"/>
      </c:catAx>
      <c:valAx>
        <c:axId val="2135632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913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672472"/>
        <c:axId val="2135465656"/>
      </c:lineChart>
      <c:catAx>
        <c:axId val="2135672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465656"/>
        <c:crosses val="autoZero"/>
        <c:auto val="1"/>
        <c:lblAlgn val="ctr"/>
        <c:lblOffset val="100"/>
        <c:noMultiLvlLbl val="0"/>
      </c:catAx>
      <c:valAx>
        <c:axId val="2135465656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672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沪电股份!$D$9:$LD$9</c:f>
              <c:numCache>
                <c:formatCode>[Red]0.00;[Green]\-0.00</c:formatCode>
                <c:ptCount val="31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  <c:pt idx="249">
                  <c:v>-7523.630000000015</c:v>
                </c:pt>
                <c:pt idx="250">
                  <c:v>-5305.530000000015</c:v>
                </c:pt>
                <c:pt idx="251">
                  <c:v>-4328.560000000015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802072"/>
        <c:axId val="2088805128"/>
      </c:lineChart>
      <c:catAx>
        <c:axId val="2088802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805128"/>
        <c:crosses val="autoZero"/>
        <c:auto val="1"/>
        <c:lblAlgn val="ctr"/>
        <c:lblOffset val="100"/>
        <c:noMultiLvlLbl val="0"/>
      </c:catAx>
      <c:valAx>
        <c:axId val="2088805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8802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沪电股份!$D$7:$LD$7</c:f>
              <c:numCache>
                <c:formatCode>#,##0.00;[Red]#,##0.00</c:formatCode>
                <c:ptCount val="313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143624"/>
        <c:axId val="2090146680"/>
      </c:lineChart>
      <c:catAx>
        <c:axId val="209014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146680"/>
        <c:crosses val="autoZero"/>
        <c:auto val="1"/>
        <c:lblAlgn val="ctr"/>
        <c:lblOffset val="100"/>
        <c:noMultiLvlLbl val="0"/>
      </c:catAx>
      <c:valAx>
        <c:axId val="209014668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143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浙江医药!$D$9:$LD$9</c:f>
              <c:numCache>
                <c:formatCode>[Red]0.00;[Green]\-0.00</c:formatCode>
                <c:ptCount val="31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  <c:pt idx="243">
                  <c:v>-146807.17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</c:v>
                </c:pt>
                <c:pt idx="247">
                  <c:v>-145392.47</c:v>
                </c:pt>
                <c:pt idx="248">
                  <c:v>-144126.05</c:v>
                </c:pt>
                <c:pt idx="249">
                  <c:v>-146290.21</c:v>
                </c:pt>
                <c:pt idx="250">
                  <c:v>-143988.91</c:v>
                </c:pt>
                <c:pt idx="251">
                  <c:v>-142298.28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969832"/>
        <c:axId val="2089966760"/>
      </c:lineChart>
      <c:catAx>
        <c:axId val="2089969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966760"/>
        <c:crosses val="autoZero"/>
        <c:auto val="1"/>
        <c:lblAlgn val="ctr"/>
        <c:lblOffset val="100"/>
        <c:noMultiLvlLbl val="0"/>
      </c:catAx>
      <c:valAx>
        <c:axId val="2089966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969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0.062200956937799"/>
          <c:w val="0.8757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浙江医药!$D$7:$LD$7</c:f>
              <c:numCache>
                <c:formatCode>#,##0.00;[Red]#,##0.00</c:formatCode>
                <c:ptCount val="31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665672"/>
        <c:axId val="2135500680"/>
      </c:lineChart>
      <c:catAx>
        <c:axId val="2135665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500680"/>
        <c:crosses val="autoZero"/>
        <c:auto val="1"/>
        <c:lblAlgn val="ctr"/>
        <c:lblOffset val="100"/>
        <c:noMultiLvlLbl val="0"/>
      </c:catAx>
      <c:valAx>
        <c:axId val="2135500680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665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远大控股!$D$9:$LD$9</c:f>
              <c:numCache>
                <c:formatCode>[Red]0.00;[Green]\-0.00</c:formatCode>
                <c:ptCount val="313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  <c:pt idx="243">
                  <c:v>-30507.79999999998</c:v>
                </c:pt>
                <c:pt idx="244">
                  <c:v>-31291.05999999998</c:v>
                </c:pt>
                <c:pt idx="245">
                  <c:v>-31882.34999999998</c:v>
                </c:pt>
                <c:pt idx="246">
                  <c:v>-32027.23999999998</c:v>
                </c:pt>
                <c:pt idx="247">
                  <c:v>-32709.57999999998</c:v>
                </c:pt>
                <c:pt idx="248">
                  <c:v>-33002.61999999997</c:v>
                </c:pt>
                <c:pt idx="249">
                  <c:v>-33478.50999999997</c:v>
                </c:pt>
                <c:pt idx="250">
                  <c:v>-33390.15999999997</c:v>
                </c:pt>
                <c:pt idx="251">
                  <c:v>-33492.93999999997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855080"/>
        <c:axId val="2089846488"/>
      </c:lineChart>
      <c:catAx>
        <c:axId val="208985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846488"/>
        <c:crosses val="autoZero"/>
        <c:auto val="1"/>
        <c:lblAlgn val="ctr"/>
        <c:lblOffset val="100"/>
        <c:noMultiLvlLbl val="0"/>
      </c:catAx>
      <c:valAx>
        <c:axId val="2089846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85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远大控股!$D$7:$LD$7</c:f>
              <c:numCache>
                <c:formatCode>#,##0.00;[Red]#,##0.00</c:formatCode>
                <c:ptCount val="313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8.2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220600"/>
        <c:axId val="-2116217544"/>
      </c:lineChart>
      <c:catAx>
        <c:axId val="-2116220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217544"/>
        <c:crosses val="autoZero"/>
        <c:auto val="1"/>
        <c:lblAlgn val="ctr"/>
        <c:lblOffset val="100"/>
        <c:noMultiLvlLbl val="0"/>
      </c:catAx>
      <c:valAx>
        <c:axId val="-211621754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6220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包钢股份!$D$9:$LD$9</c:f>
              <c:numCache>
                <c:formatCode>[Red]0.00;[Green]\-0.00</c:formatCode>
                <c:ptCount val="31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  <c:pt idx="234">
                  <c:v>-263329.4199999998</c:v>
                </c:pt>
                <c:pt idx="235">
                  <c:v>-265713.1299999999</c:v>
                </c:pt>
                <c:pt idx="236">
                  <c:v>-267010.6499999999</c:v>
                </c:pt>
                <c:pt idx="237">
                  <c:v>-267711.1999999999</c:v>
                </c:pt>
                <c:pt idx="238">
                  <c:v>-271332.1199999999</c:v>
                </c:pt>
                <c:pt idx="239">
                  <c:v>-272156.1599999999</c:v>
                </c:pt>
                <c:pt idx="240">
                  <c:v>-274326.6399999998</c:v>
                </c:pt>
                <c:pt idx="241">
                  <c:v>-275272.8999999998</c:v>
                </c:pt>
                <c:pt idx="242">
                  <c:v>-275990.6499999998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384504"/>
        <c:axId val="-2131267752"/>
      </c:lineChart>
      <c:catAx>
        <c:axId val="-213138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267752"/>
        <c:crosses val="autoZero"/>
        <c:auto val="1"/>
        <c:lblAlgn val="ctr"/>
        <c:lblOffset val="100"/>
        <c:noMultiLvlLbl val="0"/>
      </c:catAx>
      <c:valAx>
        <c:axId val="-2131267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38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包钢股份!$D$7:$LD$7</c:f>
              <c:numCache>
                <c:formatCode>General</c:formatCode>
                <c:ptCount val="31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298152"/>
        <c:axId val="-2131305192"/>
      </c:lineChart>
      <c:catAx>
        <c:axId val="-2131298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305192"/>
        <c:crosses val="autoZero"/>
        <c:auto val="1"/>
        <c:lblAlgn val="ctr"/>
        <c:lblOffset val="100"/>
        <c:noMultiLvlLbl val="0"/>
      </c:catAx>
      <c:valAx>
        <c:axId val="-2131305192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298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  <c:pt idx="235">
                  <c:v>506939.3300000001</c:v>
                </c:pt>
                <c:pt idx="236">
                  <c:v>506949.2000000001</c:v>
                </c:pt>
                <c:pt idx="237">
                  <c:v>507060.0600000001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008216"/>
        <c:axId val="2090011160"/>
      </c:lineChart>
      <c:catAx>
        <c:axId val="209000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011160"/>
        <c:crosses val="autoZero"/>
        <c:auto val="1"/>
        <c:lblAlgn val="ctr"/>
        <c:lblOffset val="100"/>
        <c:noMultiLvlLbl val="0"/>
      </c:catAx>
      <c:valAx>
        <c:axId val="2090011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008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景兴纸业!$D$9:$LD$9</c:f>
              <c:numCache>
                <c:formatCode>[Red]0.00;[Green]\-0.00</c:formatCode>
                <c:ptCount val="31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  <c:pt idx="243">
                  <c:v>-98150.18</c:v>
                </c:pt>
                <c:pt idx="244">
                  <c:v>-98202.40999999999</c:v>
                </c:pt>
                <c:pt idx="245">
                  <c:v>-98464.58999999998</c:v>
                </c:pt>
                <c:pt idx="246">
                  <c:v>-98399.78999999997</c:v>
                </c:pt>
                <c:pt idx="247">
                  <c:v>-98952.76999999997</c:v>
                </c:pt>
                <c:pt idx="248">
                  <c:v>-99006.82999999997</c:v>
                </c:pt>
                <c:pt idx="249">
                  <c:v>-99241.95999999997</c:v>
                </c:pt>
                <c:pt idx="250">
                  <c:v>-99454.82999999997</c:v>
                </c:pt>
                <c:pt idx="251">
                  <c:v>-99214.21999999997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532808"/>
        <c:axId val="-2131535400"/>
      </c:lineChart>
      <c:catAx>
        <c:axId val="-2131532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535400"/>
        <c:crosses val="autoZero"/>
        <c:auto val="1"/>
        <c:lblAlgn val="ctr"/>
        <c:lblOffset val="100"/>
        <c:noMultiLvlLbl val="0"/>
      </c:catAx>
      <c:valAx>
        <c:axId val="-2131535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53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景兴纸业!$D$7:$LD$7</c:f>
              <c:numCache>
                <c:formatCode>General</c:formatCode>
                <c:ptCount val="31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180344"/>
        <c:axId val="-2116177288"/>
      </c:lineChart>
      <c:catAx>
        <c:axId val="-2116180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177288"/>
        <c:crosses val="autoZero"/>
        <c:auto val="1"/>
        <c:lblAlgn val="ctr"/>
        <c:lblOffset val="100"/>
        <c:noMultiLvlLbl val="0"/>
      </c:catAx>
      <c:valAx>
        <c:axId val="-2116177288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180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天宝食品!$D$9:$LD$9</c:f>
              <c:numCache>
                <c:formatCode>[Red]0.00;[Green]\-0.00</c:formatCode>
                <c:ptCount val="31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  <c:pt idx="219">
                  <c:v>-4454.33</c:v>
                </c:pt>
                <c:pt idx="220">
                  <c:v>-4799.569999999998</c:v>
                </c:pt>
                <c:pt idx="221">
                  <c:v>-4806.04</c:v>
                </c:pt>
                <c:pt idx="222">
                  <c:v>-4871.83</c:v>
                </c:pt>
                <c:pt idx="223">
                  <c:v>-4203.43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-6506.02</c:v>
                </c:pt>
                <c:pt idx="227">
                  <c:v>-6765.67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591160"/>
        <c:axId val="-2131588152"/>
      </c:lineChart>
      <c:catAx>
        <c:axId val="-2131591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588152"/>
        <c:crosses val="autoZero"/>
        <c:auto val="1"/>
        <c:lblAlgn val="ctr"/>
        <c:lblOffset val="100"/>
        <c:noMultiLvlLbl val="0"/>
      </c:catAx>
      <c:valAx>
        <c:axId val="-2131588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591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天宝食品!$FP$7:$LD$7</c:f>
              <c:numCache>
                <c:formatCode>#,##0.00;[Red]#,##0.00</c:formatCode>
                <c:ptCount val="145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692616"/>
        <c:axId val="-2131689608"/>
      </c:lineChart>
      <c:catAx>
        <c:axId val="-2131692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689608"/>
        <c:crosses val="autoZero"/>
        <c:auto val="1"/>
        <c:lblAlgn val="ctr"/>
        <c:lblOffset val="100"/>
        <c:noMultiLvlLbl val="0"/>
      </c:catAx>
      <c:valAx>
        <c:axId val="-2131689608"/>
        <c:scaling>
          <c:orientation val="minMax"/>
          <c:max val="6.53"/>
          <c:min val="3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1692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714840"/>
        <c:axId val="-2131711832"/>
      </c:lineChart>
      <c:catAx>
        <c:axId val="-213171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711832"/>
        <c:crosses val="autoZero"/>
        <c:auto val="1"/>
        <c:lblAlgn val="ctr"/>
        <c:lblOffset val="100"/>
        <c:noMultiLvlLbl val="0"/>
      </c:catAx>
      <c:valAx>
        <c:axId val="-213171183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171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中远海发!$D$9:$LD$9</c:f>
              <c:numCache>
                <c:formatCode>[Red]0.00;[Green]\-0.00</c:formatCode>
                <c:ptCount val="31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  <c:pt idx="243">
                  <c:v>-78602.82000000005</c:v>
                </c:pt>
                <c:pt idx="244">
                  <c:v>-78828.63000000004</c:v>
                </c:pt>
                <c:pt idx="245">
                  <c:v>-79602.08000000004</c:v>
                </c:pt>
                <c:pt idx="246">
                  <c:v>-79808.10000000004</c:v>
                </c:pt>
                <c:pt idx="247">
                  <c:v>-80328.27000000004</c:v>
                </c:pt>
                <c:pt idx="248">
                  <c:v>-80473.63000000004</c:v>
                </c:pt>
                <c:pt idx="249">
                  <c:v>-80698.97000000004</c:v>
                </c:pt>
                <c:pt idx="250">
                  <c:v>-80636.24000000005</c:v>
                </c:pt>
                <c:pt idx="251">
                  <c:v>-80594.95000000006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197768"/>
        <c:axId val="-2118194760"/>
      </c:lineChart>
      <c:catAx>
        <c:axId val="-2118197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194760"/>
        <c:crosses val="autoZero"/>
        <c:auto val="1"/>
        <c:lblAlgn val="ctr"/>
        <c:lblOffset val="100"/>
        <c:noMultiLvlLbl val="0"/>
      </c:catAx>
      <c:valAx>
        <c:axId val="-2118194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197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中远海发!$D$7:$LD$7</c:f>
              <c:numCache>
                <c:formatCode>General</c:formatCode>
                <c:ptCount val="31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  <c:pt idx="243">
                  <c:v>2.49</c:v>
                </c:pt>
                <c:pt idx="244">
                  <c:v>2.48</c:v>
                </c:pt>
                <c:pt idx="245">
                  <c:v>2.43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120696"/>
        <c:axId val="2135930440"/>
      </c:lineChart>
      <c:catAx>
        <c:axId val="-2118120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930440"/>
        <c:crosses val="autoZero"/>
        <c:auto val="1"/>
        <c:lblAlgn val="ctr"/>
        <c:lblOffset val="100"/>
        <c:noMultiLvlLbl val="0"/>
      </c:catAx>
      <c:valAx>
        <c:axId val="2135930440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120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大智慧!$D$9:$LD$9</c:f>
              <c:numCache>
                <c:formatCode>[Red]0.00;[Green]\-0.00</c:formatCode>
                <c:ptCount val="31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-50922.43</c:v>
                </c:pt>
                <c:pt idx="247">
                  <c:v>-50906.59</c:v>
                </c:pt>
                <c:pt idx="248">
                  <c:v>-50806.87</c:v>
                </c:pt>
                <c:pt idx="249">
                  <c:v>-50962.1</c:v>
                </c:pt>
                <c:pt idx="250">
                  <c:v>-50949.39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856440"/>
        <c:axId val="2137916776"/>
      </c:lineChart>
      <c:catAx>
        <c:axId val="213785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916776"/>
        <c:crosses val="autoZero"/>
        <c:auto val="1"/>
        <c:lblAlgn val="ctr"/>
        <c:lblOffset val="100"/>
        <c:noMultiLvlLbl val="0"/>
      </c:catAx>
      <c:valAx>
        <c:axId val="2137916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85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大智慧!$D$7:$LD$7</c:f>
              <c:numCache>
                <c:formatCode>#,##0.00;[Red]#,##0.00</c:formatCode>
                <c:ptCount val="313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342168"/>
        <c:axId val="2137300744"/>
      </c:lineChart>
      <c:catAx>
        <c:axId val="213734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300744"/>
        <c:crosses val="autoZero"/>
        <c:auto val="1"/>
        <c:lblAlgn val="ctr"/>
        <c:lblOffset val="100"/>
        <c:noMultiLvlLbl val="0"/>
      </c:catAx>
      <c:valAx>
        <c:axId val="213730074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342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中国中冶!$D$9:$LD$9</c:f>
              <c:numCache>
                <c:formatCode>[Red]0.00;[Green]\-0.00</c:formatCode>
                <c:ptCount val="31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  <c:pt idx="243">
                  <c:v>-90204.20000000001</c:v>
                </c:pt>
                <c:pt idx="244">
                  <c:v>-89811.74000000001</c:v>
                </c:pt>
                <c:pt idx="245">
                  <c:v>-91029.88</c:v>
                </c:pt>
                <c:pt idx="246">
                  <c:v>-91440.76000000001</c:v>
                </c:pt>
                <c:pt idx="247">
                  <c:v>-91258.61000000001</c:v>
                </c:pt>
                <c:pt idx="248">
                  <c:v>-92035.57000000002</c:v>
                </c:pt>
                <c:pt idx="249">
                  <c:v>-91952.46000000002</c:v>
                </c:pt>
                <c:pt idx="250">
                  <c:v>-93057.47000000001</c:v>
                </c:pt>
                <c:pt idx="251">
                  <c:v>-92298.58000000001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732136"/>
        <c:axId val="-2119729112"/>
      </c:lineChart>
      <c:catAx>
        <c:axId val="-2119732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729112"/>
        <c:crosses val="autoZero"/>
        <c:auto val="1"/>
        <c:lblAlgn val="ctr"/>
        <c:lblOffset val="100"/>
        <c:noMultiLvlLbl val="0"/>
      </c:catAx>
      <c:valAx>
        <c:axId val="-2119729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9732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818136"/>
        <c:axId val="2090821080"/>
      </c:lineChart>
      <c:catAx>
        <c:axId val="209081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821080"/>
        <c:crosses val="autoZero"/>
        <c:auto val="1"/>
        <c:lblAlgn val="ctr"/>
        <c:lblOffset val="100"/>
        <c:noMultiLvlLbl val="0"/>
      </c:catAx>
      <c:valAx>
        <c:axId val="2090821080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81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中国中冶!$D$7:$LD$7</c:f>
              <c:numCache>
                <c:formatCode>#,##0.00;[Red]#,##0.00</c:formatCode>
                <c:ptCount val="31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227448"/>
        <c:axId val="2135230424"/>
      </c:lineChart>
      <c:catAx>
        <c:axId val="213522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230424"/>
        <c:crosses val="autoZero"/>
        <c:auto val="1"/>
        <c:lblAlgn val="ctr"/>
        <c:lblOffset val="100"/>
        <c:noMultiLvlLbl val="0"/>
      </c:catAx>
      <c:valAx>
        <c:axId val="213523042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227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  <c:pt idx="174">
                  <c:v>-178728.5399999999</c:v>
                </c:pt>
                <c:pt idx="175">
                  <c:v>-178105.26</c:v>
                </c:pt>
                <c:pt idx="176">
                  <c:v>-178377.01</c:v>
                </c:pt>
                <c:pt idx="177">
                  <c:v>-179312.0599999999</c:v>
                </c:pt>
                <c:pt idx="178">
                  <c:v>-179975.7899999999</c:v>
                </c:pt>
                <c:pt idx="179">
                  <c:v>-179388.5699999999</c:v>
                </c:pt>
                <c:pt idx="180">
                  <c:v>-181190.49</c:v>
                </c:pt>
                <c:pt idx="181">
                  <c:v>-181179.16</c:v>
                </c:pt>
                <c:pt idx="182">
                  <c:v>-181648.74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714632"/>
        <c:axId val="-2119711608"/>
      </c:lineChart>
      <c:catAx>
        <c:axId val="-2119714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711608"/>
        <c:crosses val="autoZero"/>
        <c:auto val="1"/>
        <c:lblAlgn val="ctr"/>
        <c:lblOffset val="100"/>
        <c:noMultiLvlLbl val="0"/>
      </c:catAx>
      <c:valAx>
        <c:axId val="-2119711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9714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651784"/>
        <c:axId val="-2119648760"/>
      </c:lineChart>
      <c:catAx>
        <c:axId val="-211965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648760"/>
        <c:crosses val="autoZero"/>
        <c:auto val="1"/>
        <c:lblAlgn val="ctr"/>
        <c:lblOffset val="100"/>
        <c:noMultiLvlLbl val="0"/>
      </c:catAx>
      <c:valAx>
        <c:axId val="-211964876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9651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巨轮智能!$D$9:$LD$9</c:f>
              <c:numCache>
                <c:formatCode>[Red]0.00;[Green]\-0.00</c:formatCode>
                <c:ptCount val="31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  <c:pt idx="243">
                  <c:v>-32456.93999999998</c:v>
                </c:pt>
                <c:pt idx="244">
                  <c:v>-32458.01999999999</c:v>
                </c:pt>
                <c:pt idx="245">
                  <c:v>-32572.44999999999</c:v>
                </c:pt>
                <c:pt idx="246">
                  <c:v>-32580.82999999999</c:v>
                </c:pt>
                <c:pt idx="247">
                  <c:v>-32722.00999999999</c:v>
                </c:pt>
                <c:pt idx="248">
                  <c:v>-32781.42</c:v>
                </c:pt>
                <c:pt idx="249">
                  <c:v>-32791.17</c:v>
                </c:pt>
                <c:pt idx="250">
                  <c:v>-32883.74</c:v>
                </c:pt>
                <c:pt idx="251">
                  <c:v>-32853.44999999998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234344"/>
        <c:axId val="-2118242056"/>
      </c:lineChart>
      <c:catAx>
        <c:axId val="-2118234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242056"/>
        <c:crosses val="autoZero"/>
        <c:auto val="1"/>
        <c:lblAlgn val="ctr"/>
        <c:lblOffset val="100"/>
        <c:noMultiLvlLbl val="0"/>
      </c:catAx>
      <c:valAx>
        <c:axId val="-2118242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23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巨轮智能!$D$7:$LD$7</c:f>
              <c:numCache>
                <c:formatCode>#,##0.00;[Red]#,##0.00</c:formatCode>
                <c:ptCount val="31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</c:v>
                </c:pt>
                <c:pt idx="244">
                  <c:v>2.18</c:v>
                </c:pt>
                <c:pt idx="245">
                  <c:v>2.18</c:v>
                </c:pt>
                <c:pt idx="246">
                  <c:v>2.2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335032"/>
        <c:axId val="-2118332056"/>
      </c:lineChart>
      <c:catAx>
        <c:axId val="-2118335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332056"/>
        <c:crosses val="autoZero"/>
        <c:auto val="1"/>
        <c:lblAlgn val="ctr"/>
        <c:lblOffset val="100"/>
        <c:noMultiLvlLbl val="0"/>
      </c:catAx>
      <c:valAx>
        <c:axId val="-2118332056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833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大金重工!$D$9:$LD$9</c:f>
              <c:numCache>
                <c:formatCode>[Red]0.00;[Green]\-0.00</c:formatCode>
                <c:ptCount val="31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  <c:pt idx="243">
                  <c:v>-6860.500000000002</c:v>
                </c:pt>
                <c:pt idx="244">
                  <c:v>-6795.880000000002</c:v>
                </c:pt>
                <c:pt idx="245">
                  <c:v>-6825.130000000002</c:v>
                </c:pt>
                <c:pt idx="246">
                  <c:v>-6919.940000000002</c:v>
                </c:pt>
                <c:pt idx="247">
                  <c:v>-6968.020000000002</c:v>
                </c:pt>
                <c:pt idx="248">
                  <c:v>-7010.090000000002</c:v>
                </c:pt>
                <c:pt idx="249">
                  <c:v>-7057.140000000002</c:v>
                </c:pt>
                <c:pt idx="250">
                  <c:v>-7078.770000000002</c:v>
                </c:pt>
                <c:pt idx="251">
                  <c:v>-7084.520000000002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628376"/>
        <c:axId val="-2119625320"/>
      </c:lineChart>
      <c:catAx>
        <c:axId val="-2119628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625320"/>
        <c:crosses val="autoZero"/>
        <c:auto val="1"/>
        <c:lblAlgn val="ctr"/>
        <c:lblOffset val="100"/>
        <c:noMultiLvlLbl val="0"/>
      </c:catAx>
      <c:valAx>
        <c:axId val="-2119625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9628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大金重工!$D$7:$LD$7</c:f>
              <c:numCache>
                <c:formatCode>#,##0.00;[Red]#,##0.00</c:formatCode>
                <c:ptCount val="31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552360"/>
        <c:axId val="-2119549336"/>
      </c:lineChart>
      <c:catAx>
        <c:axId val="-2119552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549336"/>
        <c:crosses val="autoZero"/>
        <c:auto val="1"/>
        <c:lblAlgn val="ctr"/>
        <c:lblOffset val="100"/>
        <c:noMultiLvlLbl val="0"/>
      </c:catAx>
      <c:valAx>
        <c:axId val="-211954933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9552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圆通!$D$9:$LD$9</c:f>
              <c:numCache>
                <c:formatCode>[Red]0.00;[Green]\-0.00</c:formatCode>
                <c:ptCount val="313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  <c:pt idx="224">
                  <c:v>-18688.63</c:v>
                </c:pt>
                <c:pt idx="225">
                  <c:v>-18699.13</c:v>
                </c:pt>
                <c:pt idx="226">
                  <c:v>-18832.94</c:v>
                </c:pt>
                <c:pt idx="227">
                  <c:v>-19029.65</c:v>
                </c:pt>
                <c:pt idx="228">
                  <c:v>-19246.69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359656"/>
        <c:axId val="-2118356600"/>
      </c:lineChart>
      <c:catAx>
        <c:axId val="-211835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356600"/>
        <c:crosses val="autoZero"/>
        <c:auto val="1"/>
        <c:lblAlgn val="ctr"/>
        <c:lblOffset val="100"/>
        <c:noMultiLvlLbl val="0"/>
      </c:catAx>
      <c:valAx>
        <c:axId val="-2118356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35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圆通!$GF$7:$LD$7</c:f>
              <c:numCache>
                <c:formatCode>#,##0.00;[Red]#,##0.00</c:formatCode>
                <c:ptCount val="129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13.0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434088"/>
        <c:axId val="-2118431080"/>
      </c:lineChart>
      <c:catAx>
        <c:axId val="-2118434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431080"/>
        <c:crosses val="autoZero"/>
        <c:auto val="1"/>
        <c:lblAlgn val="ctr"/>
        <c:lblOffset val="100"/>
        <c:noMultiLvlLbl val="0"/>
      </c:catAx>
      <c:valAx>
        <c:axId val="-2118431080"/>
        <c:scaling>
          <c:orientation val="minMax"/>
          <c:max val="23.89"/>
          <c:min val="11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8434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409720"/>
        <c:axId val="-2118532216"/>
      </c:lineChart>
      <c:catAx>
        <c:axId val="-2118409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532216"/>
        <c:crosses val="autoZero"/>
        <c:auto val="1"/>
        <c:lblAlgn val="ctr"/>
        <c:lblOffset val="100"/>
        <c:noMultiLvlLbl val="0"/>
      </c:catAx>
      <c:valAx>
        <c:axId val="-2118532216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8409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  <c:pt idx="135">
                  <c:v>-155772.15</c:v>
                </c:pt>
                <c:pt idx="136">
                  <c:v>-156482.66</c:v>
                </c:pt>
                <c:pt idx="137">
                  <c:v>-158113.58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112600"/>
        <c:axId val="-2117109640"/>
      </c:lineChart>
      <c:catAx>
        <c:axId val="-2117112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109640"/>
        <c:crosses val="autoZero"/>
        <c:auto val="1"/>
        <c:lblAlgn val="ctr"/>
        <c:lblOffset val="100"/>
        <c:noMultiLvlLbl val="0"/>
      </c:catAx>
      <c:valAx>
        <c:axId val="-2117109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7112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44.0</c:v>
                </c:pt>
                <c:pt idx="137">
                  <c:v>44.94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462728"/>
        <c:axId val="-2115459736"/>
      </c:lineChart>
      <c:catAx>
        <c:axId val="-211546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459736"/>
        <c:crosses val="autoZero"/>
        <c:auto val="1"/>
        <c:lblAlgn val="ctr"/>
        <c:lblOffset val="100"/>
        <c:noMultiLvlLbl val="0"/>
      </c:catAx>
      <c:valAx>
        <c:axId val="-211545973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546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  <c:pt idx="135">
                  <c:v>-96845.52999999996</c:v>
                </c:pt>
                <c:pt idx="136">
                  <c:v>-98443.95999999996</c:v>
                </c:pt>
                <c:pt idx="137">
                  <c:v>-95717.83999999996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544392"/>
        <c:axId val="-2137541448"/>
      </c:lineChart>
      <c:catAx>
        <c:axId val="-2137544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541448"/>
        <c:crosses val="autoZero"/>
        <c:auto val="1"/>
        <c:lblAlgn val="ctr"/>
        <c:lblOffset val="100"/>
        <c:noMultiLvlLbl val="0"/>
      </c:catAx>
      <c:valAx>
        <c:axId val="-2137541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7544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80.0</c:v>
                </c:pt>
                <c:pt idx="137">
                  <c:v>81.6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743384"/>
        <c:axId val="-2116740440"/>
      </c:lineChart>
      <c:catAx>
        <c:axId val="-211674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740440"/>
        <c:crosses val="autoZero"/>
        <c:auto val="1"/>
        <c:lblAlgn val="ctr"/>
        <c:lblOffset val="100"/>
        <c:noMultiLvlLbl val="0"/>
      </c:catAx>
      <c:valAx>
        <c:axId val="-2116740440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674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中国石化!$D$9:$LD$9</c:f>
              <c:numCache>
                <c:formatCode>[Red]0.00;[Green]\-0.00</c:formatCode>
                <c:ptCount val="31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</c:v>
                </c:pt>
                <c:pt idx="250">
                  <c:v>2023.800000000026</c:v>
                </c:pt>
                <c:pt idx="251">
                  <c:v>-786.6099999999735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705720"/>
        <c:axId val="-2116702776"/>
      </c:lineChart>
      <c:catAx>
        <c:axId val="-2116705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702776"/>
        <c:crosses val="autoZero"/>
        <c:auto val="1"/>
        <c:lblAlgn val="ctr"/>
        <c:lblOffset val="100"/>
        <c:noMultiLvlLbl val="0"/>
      </c:catAx>
      <c:valAx>
        <c:axId val="-2116702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6705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14</xdr:col>
      <xdr:colOff>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241300</xdr:colOff>
      <xdr:row>32</xdr:row>
      <xdr:rowOff>165100</xdr:rowOff>
    </xdr:from>
    <xdr:to>
      <xdr:col>13</xdr:col>
      <xdr:colOff>762000</xdr:colOff>
      <xdr:row>51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32</xdr:row>
      <xdr:rowOff>0</xdr:rowOff>
    </xdr:from>
    <xdr:to>
      <xdr:col>15</xdr:col>
      <xdr:colOff>342900</xdr:colOff>
      <xdr:row>46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177800</xdr:colOff>
      <xdr:row>46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342900</xdr:colOff>
      <xdr:row>45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762000</xdr:colOff>
      <xdr:row>33</xdr:row>
      <xdr:rowOff>139700</xdr:rowOff>
    </xdr:from>
    <xdr:to>
      <xdr:col>13</xdr:col>
      <xdr:colOff>127000</xdr:colOff>
      <xdr:row>48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10</xdr:col>
      <xdr:colOff>317500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15</xdr:col>
      <xdr:colOff>38100</xdr:colOff>
      <xdr:row>50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K45"/>
  <sheetViews>
    <sheetView topLeftCell="GZ1" workbookViewId="0">
      <selection activeCell="HK7" sqref="HK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19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19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19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19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</row>
    <row r="5" spans="1:219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</row>
    <row r="6" spans="1:219">
      <c r="A6" s="10"/>
      <c r="B6" s="34">
        <f>SUM(D6:MI6)</f>
        <v>-533497.41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</row>
    <row r="7" spans="1:219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</row>
    <row r="8" spans="1:219">
      <c r="A8" s="8">
        <f>B8/F2</f>
        <v>-1.7347940735521331E-2</v>
      </c>
      <c r="B8" s="7">
        <f>SUM(D8:MI8)</f>
        <v>-10943.081015966854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</row>
    <row r="9" spans="1:219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</row>
    <row r="10" spans="1:219">
      <c r="A10" s="10"/>
      <c r="B10" s="10">
        <f>B6/B8</f>
        <v>48.752029636039744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219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19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19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19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19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19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U19"/>
  <sheetViews>
    <sheetView topLeftCell="IO1" workbookViewId="0">
      <selection activeCell="IU7" sqref="IU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55">
      <c r="C2" s="1" t="s">
        <v>20</v>
      </c>
      <c r="D2" s="1" t="s">
        <v>7</v>
      </c>
      <c r="E2">
        <v>16.73</v>
      </c>
      <c r="F2">
        <f>E2*10000</f>
        <v>167300</v>
      </c>
    </row>
    <row r="3" spans="1:255">
      <c r="C3" s="1" t="s">
        <v>1</v>
      </c>
    </row>
    <row r="4" spans="1:2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</row>
    <row r="5" spans="1:2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</row>
    <row r="6" spans="1:255">
      <c r="B6" s="15">
        <f>SUM(D6:MI6)</f>
        <v>-4328.560000000015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</row>
    <row r="7" spans="1:25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</row>
    <row r="8" spans="1:255">
      <c r="A8" s="8">
        <f>B8/F2</f>
        <v>-8.416741750339865E-3</v>
      </c>
      <c r="B8" s="7">
        <f>SUM(D8:MI8)</f>
        <v>-1408.1208948318595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" si="122">IU6/IU7</f>
        <v>187.15900383141764</v>
      </c>
    </row>
    <row r="9" spans="1:25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</row>
    <row r="10" spans="1:255">
      <c r="B10" s="10">
        <f>B6/B8</f>
        <v>3.0739974215899117</v>
      </c>
    </row>
    <row r="12" spans="1:255">
      <c r="C12" s="17" t="s">
        <v>26</v>
      </c>
      <c r="D12" s="17" t="s">
        <v>27</v>
      </c>
    </row>
    <row r="13" spans="1:255">
      <c r="C13" s="10">
        <v>400</v>
      </c>
      <c r="D13" s="10">
        <v>8.4030000000000005</v>
      </c>
    </row>
    <row r="14" spans="1:255">
      <c r="A14" s="1" t="s">
        <v>29</v>
      </c>
      <c r="B14" s="23">
        <v>42991</v>
      </c>
      <c r="C14">
        <v>2000</v>
      </c>
      <c r="D14">
        <v>4.75</v>
      </c>
    </row>
    <row r="15" spans="1:255">
      <c r="A15" s="1" t="s">
        <v>29</v>
      </c>
      <c r="B15" s="11">
        <v>42993</v>
      </c>
      <c r="C15">
        <v>2000</v>
      </c>
      <c r="D15">
        <v>4.71</v>
      </c>
    </row>
    <row r="16" spans="1:25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U20"/>
  <sheetViews>
    <sheetView topLeftCell="II1" workbookViewId="0">
      <selection activeCell="IU7" sqref="IU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55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55">
      <c r="C3" s="1" t="s">
        <v>1</v>
      </c>
    </row>
    <row r="4" spans="1:2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</row>
    <row r="5" spans="1:2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</row>
    <row r="6" spans="1:255">
      <c r="B6" s="15">
        <f>SUM(D6:MI6)</f>
        <v>-142298.28000000003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</row>
    <row r="7" spans="1:255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</row>
    <row r="8" spans="1:255">
      <c r="A8" s="8">
        <f>B8/F2</f>
        <v>-0.10110787081186964</v>
      </c>
      <c r="B8" s="7">
        <f>SUM(D8:MI8)</f>
        <v>-9574.9153658840551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</row>
    <row r="9" spans="1:255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</row>
    <row r="10" spans="1:255">
      <c r="B10">
        <f>B6/B8</f>
        <v>14.861570526985183</v>
      </c>
      <c r="HX10" t="s">
        <v>93</v>
      </c>
    </row>
    <row r="16" spans="1:255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U14"/>
  <sheetViews>
    <sheetView topLeftCell="IH1" workbookViewId="0">
      <selection activeCell="IU7" sqref="IU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55">
      <c r="C2" s="1" t="s">
        <v>11</v>
      </c>
      <c r="D2" s="1" t="s">
        <v>7</v>
      </c>
      <c r="E2">
        <v>4.05</v>
      </c>
      <c r="F2">
        <f>E2*10000</f>
        <v>40500</v>
      </c>
    </row>
    <row r="3" spans="1:255">
      <c r="C3" s="1" t="s">
        <v>1</v>
      </c>
    </row>
    <row r="4" spans="1:255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</row>
    <row r="5" spans="1:2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</row>
    <row r="6" spans="1:255" s="27" customFormat="1">
      <c r="B6" s="28">
        <f>SUM(D6:MI6)</f>
        <v>-33492.939999999973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</row>
    <row r="7" spans="1:255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</row>
    <row r="8" spans="1:255">
      <c r="A8" s="8">
        <f>B8/F2</f>
        <v>-7.9824844351082502E-2</v>
      </c>
      <c r="B8" s="7">
        <f>SUM(D8:MI8)</f>
        <v>-3232.9061962188412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" si="121">IU6/IU7</f>
        <v>-14.118131868131869</v>
      </c>
    </row>
    <row r="9" spans="1:255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</row>
    <row r="10" spans="1:255">
      <c r="B10" s="10">
        <f>B6/B8</f>
        <v>10.360009838569649</v>
      </c>
      <c r="HE10" s="1" t="s">
        <v>41</v>
      </c>
      <c r="IJ10" s="1" t="s">
        <v>41</v>
      </c>
      <c r="IK10" s="1" t="s">
        <v>41</v>
      </c>
    </row>
    <row r="12" spans="1:255">
      <c r="C12" s="17" t="s">
        <v>26</v>
      </c>
      <c r="D12" s="17" t="s">
        <v>27</v>
      </c>
    </row>
    <row r="13" spans="1:255">
      <c r="C13" s="10">
        <v>300</v>
      </c>
      <c r="D13" s="10">
        <v>27.286999999999999</v>
      </c>
    </row>
    <row r="14" spans="1:255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L14"/>
  <sheetViews>
    <sheetView topLeftCell="IC1" workbookViewId="0">
      <selection activeCell="IL7" sqref="IL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46">
      <c r="C2" s="1" t="s">
        <v>8</v>
      </c>
      <c r="D2" s="1" t="s">
        <v>7</v>
      </c>
      <c r="E2">
        <v>220.39</v>
      </c>
      <c r="F2">
        <f>E2*10000</f>
        <v>2203900</v>
      </c>
    </row>
    <row r="3" spans="1:246">
      <c r="C3" s="1" t="s">
        <v>1</v>
      </c>
    </row>
    <row r="4" spans="1:2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</row>
    <row r="5" spans="1:2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</row>
    <row r="6" spans="1:246">
      <c r="B6" s="15">
        <f>SUM(D6:MI6)</f>
        <v>-275990.64999999985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</row>
    <row r="7" spans="1:246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</row>
    <row r="8" spans="1:246">
      <c r="A8" s="8">
        <f>B8/F2</f>
        <v>-6.2379069971562992E-2</v>
      </c>
      <c r="B8" s="7">
        <f>SUM(D8:MI8)</f>
        <v>-137477.23231032767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</row>
    <row r="9" spans="1:246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</row>
    <row r="10" spans="1:246">
      <c r="T10" s="22" t="s">
        <v>49</v>
      </c>
      <c r="FE10" t="s">
        <v>82</v>
      </c>
      <c r="HJ10" t="s">
        <v>91</v>
      </c>
    </row>
    <row r="13" spans="1:246">
      <c r="C13" s="1" t="s">
        <v>26</v>
      </c>
      <c r="D13" s="1" t="s">
        <v>27</v>
      </c>
      <c r="E13" s="1" t="s">
        <v>47</v>
      </c>
    </row>
    <row r="14" spans="1:246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U15"/>
  <sheetViews>
    <sheetView topLeftCell="IJ1" workbookViewId="0">
      <selection activeCell="IU7" sqref="IU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55">
      <c r="C2" s="1" t="s">
        <v>9</v>
      </c>
      <c r="D2" s="1" t="s">
        <v>7</v>
      </c>
      <c r="E2">
        <v>9.6</v>
      </c>
      <c r="F2">
        <f>E2*10000</f>
        <v>96000</v>
      </c>
    </row>
    <row r="3" spans="1:255">
      <c r="C3" s="1" t="s">
        <v>1</v>
      </c>
    </row>
    <row r="4" spans="1:2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</row>
    <row r="5" spans="1:2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</row>
    <row r="6" spans="1:255">
      <c r="B6" s="15">
        <f>SUM(D6:MI6)</f>
        <v>-99214.219999999972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</row>
    <row r="7" spans="1:255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</row>
    <row r="8" spans="1:255">
      <c r="A8" s="8">
        <f>B8/F2</f>
        <v>-0.18989513622229781</v>
      </c>
      <c r="B8" s="7">
        <f>SUM(D8:MI8)</f>
        <v>-18229.933077340589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</row>
    <row r="9" spans="1:255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</row>
    <row r="12" spans="1:255">
      <c r="C12" s="1" t="s">
        <v>26</v>
      </c>
      <c r="D12" s="1" t="s">
        <v>27</v>
      </c>
      <c r="E12" s="1" t="s">
        <v>30</v>
      </c>
    </row>
    <row r="13" spans="1:255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55">
      <c r="C14" s="12"/>
      <c r="D14" s="13"/>
      <c r="E14" s="13"/>
    </row>
    <row r="15" spans="1:255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W15"/>
  <sheetViews>
    <sheetView topLeftCell="HL1" workbookViewId="0">
      <selection activeCell="HW7" sqref="HW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31">
      <c r="C2" s="1" t="s">
        <v>15</v>
      </c>
      <c r="D2" s="1" t="s">
        <v>7</v>
      </c>
      <c r="E2">
        <v>3.89</v>
      </c>
      <c r="F2">
        <f>E2*10000</f>
        <v>38900</v>
      </c>
    </row>
    <row r="3" spans="1:231">
      <c r="C3" s="1" t="s">
        <v>1</v>
      </c>
    </row>
    <row r="4" spans="1:2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</row>
    <row r="5" spans="1:2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</row>
    <row r="6" spans="1:231">
      <c r="B6" s="15">
        <f>SUM(D6:MI6)</f>
        <v>-6765.6699999999992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</row>
    <row r="7" spans="1:231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</row>
    <row r="8" spans="1:231">
      <c r="A8" s="8">
        <f>B8/F2</f>
        <v>-4.4850695593938568E-2</v>
      </c>
      <c r="B8" s="7">
        <f>SUM(D8:MI8)</f>
        <v>-1744.6920586042102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</row>
    <row r="9" spans="1:231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</row>
    <row r="10" spans="1:231">
      <c r="CD10" s="1" t="s">
        <v>76</v>
      </c>
      <c r="FB10" t="s">
        <v>82</v>
      </c>
      <c r="FP10" s="1" t="s">
        <v>84</v>
      </c>
      <c r="HS10" s="1" t="s">
        <v>41</v>
      </c>
    </row>
    <row r="14" spans="1:231">
      <c r="C14" s="1" t="s">
        <v>26</v>
      </c>
      <c r="D14" s="17" t="s">
        <v>27</v>
      </c>
      <c r="E14" s="1" t="s">
        <v>30</v>
      </c>
    </row>
    <row r="15" spans="1:231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U18"/>
  <sheetViews>
    <sheetView topLeftCell="IE1" workbookViewId="0">
      <selection activeCell="IU7" sqref="IU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55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55">
      <c r="C3" s="1" t="s">
        <v>1</v>
      </c>
    </row>
    <row r="4" spans="1:2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</row>
    <row r="5" spans="1:2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</row>
    <row r="6" spans="1:255">
      <c r="B6" s="15">
        <f>SUM(D6:MI6)</f>
        <v>-80594.950000000055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</row>
    <row r="7" spans="1:255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</row>
    <row r="8" spans="1:255">
      <c r="A8" s="8">
        <f>B8/F2</f>
        <v>-2.9928691142109047E-2</v>
      </c>
      <c r="B8" s="7">
        <f>SUM(D8:MI8)</f>
        <v>-23739.437813920893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</row>
    <row r="9" spans="1:255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</row>
    <row r="14" spans="1:255">
      <c r="C14" s="1" t="s">
        <v>26</v>
      </c>
      <c r="D14" s="1" t="s">
        <v>27</v>
      </c>
      <c r="E14" s="1" t="s">
        <v>30</v>
      </c>
    </row>
    <row r="15" spans="1:255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55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T15"/>
  <sheetViews>
    <sheetView topLeftCell="ID1" workbookViewId="0">
      <selection activeCell="IT7" sqref="IT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54">
      <c r="C2" s="1" t="s">
        <v>14</v>
      </c>
      <c r="D2" s="1" t="s">
        <v>7</v>
      </c>
      <c r="E2">
        <v>19.88</v>
      </c>
      <c r="F2">
        <f>E2*10000</f>
        <v>198800</v>
      </c>
    </row>
    <row r="3" spans="1:254">
      <c r="C3" s="1" t="s">
        <v>1</v>
      </c>
    </row>
    <row r="4" spans="1:2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</row>
    <row r="5" spans="1:2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</row>
    <row r="6" spans="1:254">
      <c r="B6" s="15">
        <f>SUM(D6:MI6)</f>
        <v>-50949.39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</row>
    <row r="7" spans="1:254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</row>
    <row r="8" spans="1:254">
      <c r="A8" s="8">
        <f>B8/F2</f>
        <v>-5.8667072534997179E-2</v>
      </c>
      <c r="B8" s="7">
        <f>SUM(D8:MI8)</f>
        <v>-11663.01401995744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</row>
    <row r="9" spans="1:254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</row>
    <row r="10" spans="1:254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54">
      <c r="C13" s="17" t="s">
        <v>26</v>
      </c>
      <c r="D13" s="17" t="s">
        <v>27</v>
      </c>
      <c r="E13" s="1" t="s">
        <v>35</v>
      </c>
    </row>
    <row r="14" spans="1:254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54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U14"/>
  <sheetViews>
    <sheetView topLeftCell="IF2" workbookViewId="0">
      <selection activeCell="IU7" sqref="IU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55">
      <c r="C2" s="1" t="s">
        <v>16</v>
      </c>
      <c r="D2" s="1" t="s">
        <v>7</v>
      </c>
      <c r="E2">
        <v>178.53</v>
      </c>
      <c r="F2">
        <f>E2*10000</f>
        <v>1785300</v>
      </c>
    </row>
    <row r="3" spans="1:255">
      <c r="C3" s="1" t="s">
        <v>1</v>
      </c>
    </row>
    <row r="4" spans="1:2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</row>
    <row r="5" spans="1:2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</row>
    <row r="6" spans="1:255">
      <c r="B6" s="15">
        <f>SUM(D6:MI6)</f>
        <v>-92298.580000000016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</row>
    <row r="7" spans="1:255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</row>
    <row r="8" spans="1:255">
      <c r="A8" s="8">
        <f>B8/F2</f>
        <v>-1.4468505240025254E-2</v>
      </c>
      <c r="B8" s="7">
        <f>SUM(D8:MI8)</f>
        <v>-25830.622405017086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</row>
    <row r="9" spans="1:255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</row>
    <row r="10" spans="1:255">
      <c r="B10">
        <f>B6/B8</f>
        <v>3.5732232291109196</v>
      </c>
      <c r="U10" s="1" t="s">
        <v>51</v>
      </c>
      <c r="V10" s="1" t="s">
        <v>41</v>
      </c>
      <c r="HV10" t="s">
        <v>92</v>
      </c>
    </row>
    <row r="12" spans="1:255">
      <c r="C12" s="1" t="s">
        <v>26</v>
      </c>
      <c r="D12" s="1" t="s">
        <v>27</v>
      </c>
    </row>
    <row r="13" spans="1:255">
      <c r="C13">
        <v>800</v>
      </c>
      <c r="D13">
        <v>9.1660000000000004</v>
      </c>
    </row>
    <row r="14" spans="1:255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D14"/>
  <sheetViews>
    <sheetView topLeftCell="FT1" workbookViewId="0">
      <selection activeCell="GD7" sqref="GD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86">
      <c r="C2" s="1" t="s">
        <v>13</v>
      </c>
      <c r="D2" s="1" t="s">
        <v>7</v>
      </c>
      <c r="E2">
        <v>6.98</v>
      </c>
      <c r="F2">
        <f>E2*10000</f>
        <v>69800</v>
      </c>
    </row>
    <row r="3" spans="1:186">
      <c r="C3" s="1" t="s">
        <v>1</v>
      </c>
    </row>
    <row r="4" spans="1:18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</row>
    <row r="5" spans="1:18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</row>
    <row r="6" spans="1:186">
      <c r="B6" s="15">
        <f>SUM(D6:MI6)</f>
        <v>-181648.73999999996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</row>
    <row r="7" spans="1:186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</row>
    <row r="8" spans="1:186">
      <c r="A8" s="8">
        <f>B8/F2</f>
        <v>-0.2726784880912515</v>
      </c>
      <c r="B8" s="7">
        <f>SUM(D8:MI8)</f>
        <v>-19032.958468769357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</row>
    <row r="9" spans="1:186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</row>
    <row r="10" spans="1:186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186">
      <c r="C12" s="1" t="s">
        <v>26</v>
      </c>
      <c r="D12" s="1" t="s">
        <v>27</v>
      </c>
    </row>
    <row r="13" spans="1:186">
      <c r="C13">
        <v>400</v>
      </c>
      <c r="D13">
        <v>27.524999999999999</v>
      </c>
      <c r="G13" s="1" t="s">
        <v>31</v>
      </c>
    </row>
    <row r="14" spans="1:186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3"/>
  <sheetViews>
    <sheetView topLeftCell="HU1" workbookViewId="0">
      <selection activeCell="IG7" sqref="IG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41">
      <c r="C2" s="1" t="s">
        <v>53</v>
      </c>
      <c r="D2" s="1" t="s">
        <v>7</v>
      </c>
      <c r="E2">
        <v>12.56</v>
      </c>
      <c r="F2">
        <f>E2*10000</f>
        <v>125600</v>
      </c>
    </row>
    <row r="3" spans="1:241">
      <c r="C3" s="1" t="s">
        <v>1</v>
      </c>
    </row>
    <row r="4" spans="1:2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</row>
    <row r="5" spans="1:24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</row>
    <row r="6" spans="1:241">
      <c r="B6" s="15">
        <f>SUM(D6:MI6)</f>
        <v>507060.06000000011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</row>
    <row r="7" spans="1:24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</row>
    <row r="8" spans="1:241">
      <c r="A8" s="8">
        <f>B8/F2</f>
        <v>6.7698332890317294E-3</v>
      </c>
      <c r="B8" s="7">
        <f>SUM(D8:MI8)</f>
        <v>850.29106110238524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</row>
    <row r="9" spans="1:24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</row>
    <row r="10" spans="1:241">
      <c r="B10">
        <f>B6/B8</f>
        <v>596.33704644925581</v>
      </c>
      <c r="GM10" t="s">
        <v>89</v>
      </c>
    </row>
    <row r="12" spans="1:241">
      <c r="C12" s="17" t="s">
        <v>26</v>
      </c>
      <c r="D12" s="17" t="s">
        <v>27</v>
      </c>
    </row>
    <row r="13" spans="1:24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U14"/>
  <sheetViews>
    <sheetView topLeftCell="IK1" workbookViewId="0">
      <selection activeCell="IU7" sqref="IU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55">
      <c r="C2" s="1" t="s">
        <v>19</v>
      </c>
      <c r="D2" s="1" t="s">
        <v>7</v>
      </c>
      <c r="E2">
        <v>19.34</v>
      </c>
      <c r="F2">
        <f>E2*10000</f>
        <v>193400</v>
      </c>
    </row>
    <row r="3" spans="1:255">
      <c r="C3" s="1" t="s">
        <v>1</v>
      </c>
    </row>
    <row r="4" spans="1:2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</row>
    <row r="5" spans="1:2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</row>
    <row r="6" spans="1:255">
      <c r="B6" s="15">
        <f>SUM(D6:MI6)</f>
        <v>-32853.44999999999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</row>
    <row r="7" spans="1:255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</row>
    <row r="8" spans="1:255">
      <c r="A8" s="8">
        <f>B8/F2</f>
        <v>-6.3195916301972396E-2</v>
      </c>
      <c r="B8" s="7">
        <f>SUM(D8:MI8)</f>
        <v>-12222.09021280146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</row>
    <row r="9" spans="1:255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</row>
    <row r="10" spans="1:255">
      <c r="DY10" s="1" t="s">
        <v>41</v>
      </c>
    </row>
    <row r="12" spans="1:255">
      <c r="C12" s="17" t="s">
        <v>26</v>
      </c>
      <c r="D12" s="17" t="s">
        <v>27</v>
      </c>
    </row>
    <row r="13" spans="1:255">
      <c r="C13" s="10">
        <v>600</v>
      </c>
      <c r="D13" s="10">
        <v>7.2480000000000002</v>
      </c>
    </row>
    <row r="14" spans="1:255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U14"/>
  <sheetViews>
    <sheetView topLeftCell="IM1" workbookViewId="0">
      <selection activeCell="IU7" sqref="IU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55">
      <c r="C2" s="1" t="s">
        <v>21</v>
      </c>
      <c r="D2" s="1" t="s">
        <v>7</v>
      </c>
      <c r="E2">
        <v>5.4</v>
      </c>
      <c r="F2">
        <f>E2*10000</f>
        <v>54000</v>
      </c>
    </row>
    <row r="3" spans="1:255">
      <c r="C3" s="1" t="s">
        <v>1</v>
      </c>
    </row>
    <row r="4" spans="1:2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</row>
    <row r="5" spans="1:2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</row>
    <row r="6" spans="1:255">
      <c r="B6" s="15">
        <f>SUM(D6:MI6)</f>
        <v>-7084.5200000000023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</row>
    <row r="7" spans="1:255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</row>
    <row r="8" spans="1:255">
      <c r="A8" s="8">
        <f>B8/F2</f>
        <v>-2.5048400349199418E-2</v>
      </c>
      <c r="B8" s="7">
        <f>SUM(D8:MI8)</f>
        <v>-1352.6136188567687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</row>
    <row r="9" spans="1:255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</row>
    <row r="12" spans="1:255">
      <c r="C12" s="17" t="s">
        <v>26</v>
      </c>
      <c r="D12" s="17" t="s">
        <v>27</v>
      </c>
    </row>
    <row r="13" spans="1:255">
      <c r="C13" s="10">
        <v>300</v>
      </c>
      <c r="D13" s="10">
        <v>8.4870000000000001</v>
      </c>
    </row>
    <row r="14" spans="1:255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B13"/>
  <sheetViews>
    <sheetView tabSelected="1" topLeftCell="HP1" workbookViewId="0">
      <selection activeCell="IB7" sqref="IB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36">
      <c r="C2" s="1" t="s">
        <v>58</v>
      </c>
      <c r="D2" s="1" t="s">
        <v>7</v>
      </c>
      <c r="E2">
        <v>7.83</v>
      </c>
      <c r="F2">
        <f>E2*10000</f>
        <v>78300</v>
      </c>
    </row>
    <row r="3" spans="1:236">
      <c r="C3" s="1" t="s">
        <v>1</v>
      </c>
    </row>
    <row r="4" spans="1:2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</row>
    <row r="5" spans="1:236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</row>
    <row r="6" spans="1:236">
      <c r="B6" s="15">
        <f>SUM(D6:MI6)</f>
        <v>-19324.129999999997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</row>
    <row r="7" spans="1:236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</row>
    <row r="8" spans="1:236">
      <c r="A8" s="8">
        <f>B8/F2</f>
        <v>-1.9305083898260668E-2</v>
      </c>
      <c r="B8" s="7">
        <f>SUM(D8:MI8)</f>
        <v>-1511.5880692338103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</row>
    <row r="9" spans="1:236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</row>
    <row r="10" spans="1:236">
      <c r="GF10" t="s">
        <v>88</v>
      </c>
    </row>
    <row r="11" spans="1:236">
      <c r="GF11" t="s">
        <v>87</v>
      </c>
    </row>
    <row r="12" spans="1:236">
      <c r="C12" s="17" t="s">
        <v>26</v>
      </c>
      <c r="D12" s="17" t="s">
        <v>27</v>
      </c>
    </row>
    <row r="13" spans="1:23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K13"/>
  <sheetViews>
    <sheetView topLeftCell="DY1" workbookViewId="0">
      <selection activeCell="EK7" sqref="EK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41">
      <c r="C2" s="1" t="s">
        <v>80</v>
      </c>
      <c r="D2" s="1" t="s">
        <v>7</v>
      </c>
      <c r="E2">
        <v>6.54</v>
      </c>
      <c r="F2">
        <f>E2*10000</f>
        <v>65400</v>
      </c>
    </row>
    <row r="3" spans="1:141">
      <c r="C3" s="1" t="s">
        <v>1</v>
      </c>
    </row>
    <row r="4" spans="1:1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</row>
    <row r="5" spans="1:14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</row>
    <row r="6" spans="1:141">
      <c r="B6" s="15">
        <f>SUM(D6:MI6)</f>
        <v>-158113.58000000005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</row>
    <row r="7" spans="1:14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</row>
    <row r="8" spans="1:141">
      <c r="A8" s="8">
        <f>B8/F2</f>
        <v>-4.2297434464416965E-2</v>
      </c>
      <c r="B8" s="7">
        <f>SUM(D8:MI8)</f>
        <v>-2766.2522139728694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</row>
    <row r="9" spans="1:14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</row>
    <row r="12" spans="1:141">
      <c r="C12" s="17" t="s">
        <v>26</v>
      </c>
      <c r="D12" s="17" t="s">
        <v>27</v>
      </c>
    </row>
    <row r="13" spans="1:14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K13"/>
  <sheetViews>
    <sheetView topLeftCell="DX1" workbookViewId="0">
      <selection activeCell="EK7" sqref="EK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41">
      <c r="C2" s="1" t="s">
        <v>81</v>
      </c>
      <c r="D2" s="1" t="s">
        <v>7</v>
      </c>
      <c r="E2">
        <v>10.41</v>
      </c>
      <c r="F2">
        <f>E2*10000</f>
        <v>104100</v>
      </c>
    </row>
    <row r="3" spans="1:141">
      <c r="C3" s="1" t="s">
        <v>1</v>
      </c>
    </row>
    <row r="4" spans="1:1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</row>
    <row r="5" spans="1:14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</row>
    <row r="6" spans="1:141">
      <c r="B6" s="15">
        <f>SUM(D6:MI6)</f>
        <v>-95717.839999999967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</row>
    <row r="7" spans="1:141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</row>
    <row r="8" spans="1:141">
      <c r="A8" s="8">
        <f>B8/F2</f>
        <v>-9.309313125154671E-3</v>
      </c>
      <c r="B8" s="7">
        <f>SUM(D8:MI8)</f>
        <v>-969.09949632860116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</row>
    <row r="9" spans="1:141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</row>
    <row r="12" spans="1:141">
      <c r="C12" s="17" t="s">
        <v>26</v>
      </c>
      <c r="D12" s="17" t="s">
        <v>27</v>
      </c>
    </row>
    <row r="13" spans="1:14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U17"/>
  <sheetViews>
    <sheetView topLeftCell="II1" workbookViewId="0">
      <selection activeCell="IU7" sqref="IU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55">
      <c r="C2" s="1" t="s">
        <v>10</v>
      </c>
      <c r="D2" s="1" t="s">
        <v>7</v>
      </c>
      <c r="E2">
        <v>955.58</v>
      </c>
      <c r="F2">
        <f>E2*10000</f>
        <v>9555800</v>
      </c>
    </row>
    <row r="3" spans="1:255">
      <c r="C3" s="1" t="s">
        <v>1</v>
      </c>
    </row>
    <row r="4" spans="1:2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</row>
    <row r="5" spans="1:2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</row>
    <row r="6" spans="1:255">
      <c r="B6" s="15">
        <f>SUM(D6:MI6)</f>
        <v>-786.60999999997352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</row>
    <row r="7" spans="1:25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</row>
    <row r="8" spans="1:255">
      <c r="A8" s="8">
        <f>B8/F2</f>
        <v>2.2102828298893441E-4</v>
      </c>
      <c r="B8" s="7">
        <f>SUM(D8:MI8)</f>
        <v>2112.1020665856595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</row>
    <row r="9" spans="1:25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</row>
    <row r="10" spans="1:255">
      <c r="B10" s="10">
        <f>B6/B8</f>
        <v>-0.37242991825275568</v>
      </c>
      <c r="GS10" t="s">
        <v>85</v>
      </c>
    </row>
    <row r="12" spans="1:255">
      <c r="C12" s="17" t="s">
        <v>26</v>
      </c>
      <c r="D12" s="17" t="s">
        <v>27</v>
      </c>
    </row>
    <row r="13" spans="1:255">
      <c r="C13" s="10">
        <v>1000</v>
      </c>
      <c r="D13" s="10">
        <v>7.5910000000000002</v>
      </c>
    </row>
    <row r="14" spans="1:255">
      <c r="C14">
        <v>900</v>
      </c>
      <c r="D14">
        <v>5.9</v>
      </c>
    </row>
    <row r="15" spans="1:255">
      <c r="A15" s="1" t="s">
        <v>28</v>
      </c>
      <c r="B15" s="38">
        <v>11232</v>
      </c>
      <c r="C15">
        <v>1900</v>
      </c>
      <c r="D15">
        <v>6</v>
      </c>
    </row>
    <row r="16" spans="1:25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U17"/>
  <sheetViews>
    <sheetView topLeftCell="IO1" workbookViewId="0">
      <selection activeCell="IU7" sqref="IU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55">
      <c r="C2" s="1" t="s">
        <v>17</v>
      </c>
      <c r="D2" s="1" t="s">
        <v>7</v>
      </c>
      <c r="E2">
        <v>220.9</v>
      </c>
      <c r="F2">
        <f>E2*10000</f>
        <v>2209000</v>
      </c>
    </row>
    <row r="3" spans="1:255">
      <c r="C3" s="1" t="s">
        <v>1</v>
      </c>
    </row>
    <row r="4" spans="1:2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</row>
    <row r="5" spans="1:2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</row>
    <row r="6" spans="1:255">
      <c r="B6" s="15">
        <f>SUM(D6:MI6)</f>
        <v>40264.429999999891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</row>
    <row r="7" spans="1:25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</row>
    <row r="8" spans="1:255">
      <c r="A8" s="8">
        <f>B8/F2</f>
        <v>1.4975440038256396E-3</v>
      </c>
      <c r="B8" s="7">
        <f>SUM(D8:MI8)</f>
        <v>3308.074704450838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</row>
    <row r="9" spans="1:25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</row>
    <row r="10" spans="1:255">
      <c r="B10" s="10">
        <f>B6/B8</f>
        <v>12.171560075661608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55">
      <c r="AB11" s="1" t="s">
        <v>61</v>
      </c>
    </row>
    <row r="13" spans="1:255">
      <c r="C13" s="17" t="s">
        <v>26</v>
      </c>
      <c r="D13" s="17" t="s">
        <v>27</v>
      </c>
      <c r="E13" s="1" t="s">
        <v>28</v>
      </c>
    </row>
    <row r="14" spans="1:25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5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5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X15"/>
  <sheetViews>
    <sheetView topLeftCell="HM1" workbookViewId="0">
      <selection activeCell="HX7" sqref="HX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32">
      <c r="C2" s="1" t="s">
        <v>33</v>
      </c>
      <c r="D2" s="1" t="s">
        <v>7</v>
      </c>
      <c r="E2">
        <v>11.94</v>
      </c>
      <c r="F2">
        <f>E2*10000</f>
        <v>119400</v>
      </c>
    </row>
    <row r="3" spans="1:232">
      <c r="C3" s="1" t="s">
        <v>1</v>
      </c>
    </row>
    <row r="4" spans="1:2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</row>
    <row r="5" spans="1:232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</row>
    <row r="6" spans="1:232">
      <c r="B6" s="15">
        <f>SUM(D6:MI6)</f>
        <v>-49986.440000000024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</row>
    <row r="7" spans="1:232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</row>
    <row r="8" spans="1:232">
      <c r="A8" s="8">
        <f>B8/F2</f>
        <v>-0.11068018530505405</v>
      </c>
      <c r="B8" s="7">
        <f>SUM(D8:MI8)</f>
        <v>-13215.214125423454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</row>
    <row r="9" spans="1:232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</row>
    <row r="10" spans="1:232">
      <c r="B10">
        <f>B6/B8</f>
        <v>3.7824918707776378</v>
      </c>
      <c r="DF10" t="s">
        <v>82</v>
      </c>
    </row>
    <row r="12" spans="1:232">
      <c r="C12" s="17" t="s">
        <v>26</v>
      </c>
      <c r="D12" s="17" t="s">
        <v>27</v>
      </c>
    </row>
    <row r="13" spans="1:232">
      <c r="C13" s="10">
        <v>800</v>
      </c>
      <c r="D13" s="10">
        <v>14.318</v>
      </c>
    </row>
    <row r="14" spans="1:232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32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U17"/>
  <sheetViews>
    <sheetView topLeftCell="IG1" workbookViewId="0">
      <selection activeCell="IU7" sqref="IU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55">
      <c r="C2" s="1" t="s">
        <v>18</v>
      </c>
      <c r="D2" s="1" t="s">
        <v>7</v>
      </c>
      <c r="E2">
        <v>295.52</v>
      </c>
      <c r="F2">
        <f>E2*10000</f>
        <v>2955200</v>
      </c>
    </row>
    <row r="3" spans="1:255">
      <c r="C3" s="1" t="s">
        <v>1</v>
      </c>
    </row>
    <row r="4" spans="1:2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</row>
    <row r="5" spans="1:2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</row>
    <row r="6" spans="1:255">
      <c r="B6" s="15">
        <f>SUM(D6:MI6)</f>
        <v>-4981.7000000000762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</row>
    <row r="7" spans="1:25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</row>
    <row r="8" spans="1:255">
      <c r="A8" s="8">
        <f>B8/F2</f>
        <v>-9.8641251897444143E-4</v>
      </c>
      <c r="B8" s="7">
        <f>SUM(D8:MI8)</f>
        <v>-2915.0462760732694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</row>
    <row r="9" spans="1:25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</row>
    <row r="10" spans="1:255">
      <c r="B10">
        <f>B6/B8</f>
        <v>1.7089608631224562</v>
      </c>
      <c r="AJ10" t="s">
        <v>65</v>
      </c>
      <c r="HN10" t="s">
        <v>90</v>
      </c>
    </row>
    <row r="12" spans="1:255">
      <c r="C12" s="17" t="s">
        <v>26</v>
      </c>
      <c r="D12" s="17" t="s">
        <v>27</v>
      </c>
      <c r="E12" s="1" t="s">
        <v>30</v>
      </c>
    </row>
    <row r="13" spans="1:25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55">
      <c r="A14" s="1" t="s">
        <v>29</v>
      </c>
      <c r="B14" s="16">
        <v>43040</v>
      </c>
      <c r="C14">
        <v>1700</v>
      </c>
      <c r="D14">
        <v>8.23</v>
      </c>
    </row>
    <row r="15" spans="1:255">
      <c r="A15" s="1" t="s">
        <v>29</v>
      </c>
      <c r="B15" s="16">
        <v>43054</v>
      </c>
      <c r="C15">
        <v>2400</v>
      </c>
      <c r="D15">
        <v>8.34</v>
      </c>
    </row>
    <row r="16" spans="1:25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C8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2018-08-21T14:10:44Z</dcterms:modified>
</cp:coreProperties>
</file>