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8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S8" i="20" l="1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<sst xmlns="http://schemas.openxmlformats.org/spreadsheetml/2006/main" count="345" uniqueCount="94">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</sst>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32696"/>
        <c:axId val="2112023688"/>
      </c:lineChart>
      <c:catAx>
        <c:axId val="211203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023688"/>
        <c:crosses val="autoZero"/>
        <c:auto val="1"/>
        <c:lblAlgn val="ctr"/>
        <c:lblOffset val="100"/>
        <c:tickLblSkip val="2"/>
        <c:noMultiLvlLbl val="0"/>
      </c:catAx>
      <c:valAx>
        <c:axId val="2112023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03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87576"/>
        <c:axId val="-2145408280"/>
      </c:lineChart>
      <c:catAx>
        <c:axId val="-214598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408280"/>
        <c:crosses val="autoZero"/>
        <c:auto val="1"/>
        <c:lblAlgn val="ctr"/>
        <c:lblOffset val="100"/>
        <c:noMultiLvlLbl val="0"/>
      </c:catAx>
      <c:valAx>
        <c:axId val="-214540828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598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441896"/>
        <c:axId val="-2147438520"/>
      </c:lineChart>
      <c:catAx>
        <c:axId val="-214744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438520"/>
        <c:crosses val="autoZero"/>
        <c:auto val="1"/>
        <c:lblAlgn val="ctr"/>
        <c:lblOffset val="100"/>
        <c:noMultiLvlLbl val="0"/>
      </c:catAx>
      <c:valAx>
        <c:axId val="-214743852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744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63400"/>
        <c:axId val="2140366456"/>
      </c:lineChart>
      <c:catAx>
        <c:axId val="21403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66456"/>
        <c:crosses val="autoZero"/>
        <c:auto val="1"/>
        <c:lblAlgn val="ctr"/>
        <c:lblOffset val="100"/>
        <c:noMultiLvlLbl val="0"/>
      </c:catAx>
      <c:valAx>
        <c:axId val="2140366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575704"/>
        <c:axId val="-2145589016"/>
      </c:lineChart>
      <c:catAx>
        <c:axId val="-214557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589016"/>
        <c:crosses val="autoZero"/>
        <c:auto val="1"/>
        <c:lblAlgn val="ctr"/>
        <c:lblOffset val="100"/>
        <c:noMultiLvlLbl val="0"/>
      </c:catAx>
      <c:valAx>
        <c:axId val="-21455890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557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38536"/>
        <c:axId val="2109436056"/>
      </c:lineChart>
      <c:catAx>
        <c:axId val="210943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36056"/>
        <c:crosses val="autoZero"/>
        <c:auto val="1"/>
        <c:lblAlgn val="ctr"/>
        <c:lblOffset val="100"/>
        <c:noMultiLvlLbl val="0"/>
      </c:catAx>
      <c:valAx>
        <c:axId val="21094360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43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33432"/>
        <c:axId val="-2143430424"/>
      </c:lineChart>
      <c:catAx>
        <c:axId val="-214343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430424"/>
        <c:crosses val="autoZero"/>
        <c:auto val="1"/>
        <c:lblAlgn val="ctr"/>
        <c:lblOffset val="100"/>
        <c:noMultiLvlLbl val="0"/>
      </c:catAx>
      <c:valAx>
        <c:axId val="-214343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43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68456"/>
        <c:axId val="-2143365432"/>
      </c:lineChart>
      <c:catAx>
        <c:axId val="-214336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365432"/>
        <c:crosses val="autoZero"/>
        <c:auto val="1"/>
        <c:lblAlgn val="ctr"/>
        <c:lblOffset val="100"/>
        <c:noMultiLvlLbl val="0"/>
      </c:catAx>
      <c:valAx>
        <c:axId val="-214336543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336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51288"/>
        <c:axId val="-2143348232"/>
      </c:lineChart>
      <c:catAx>
        <c:axId val="-214335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348232"/>
        <c:crosses val="autoZero"/>
        <c:auto val="1"/>
        <c:lblAlgn val="ctr"/>
        <c:lblOffset val="100"/>
        <c:noMultiLvlLbl val="0"/>
      </c:catAx>
      <c:valAx>
        <c:axId val="-214334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35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99768"/>
        <c:axId val="-2143909720"/>
      </c:lineChart>
      <c:catAx>
        <c:axId val="-214389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909720"/>
        <c:crosses val="autoZero"/>
        <c:auto val="1"/>
        <c:lblAlgn val="ctr"/>
        <c:lblOffset val="100"/>
        <c:noMultiLvlLbl val="0"/>
      </c:catAx>
      <c:valAx>
        <c:axId val="-2143909720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389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25688"/>
        <c:axId val="-2143934328"/>
      </c:lineChart>
      <c:catAx>
        <c:axId val="-214392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934328"/>
        <c:crosses val="autoZero"/>
        <c:auto val="1"/>
        <c:lblAlgn val="ctr"/>
        <c:lblOffset val="100"/>
        <c:noMultiLvlLbl val="0"/>
      </c:catAx>
      <c:valAx>
        <c:axId val="-214393432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392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202056"/>
        <c:axId val="-2145602088"/>
      </c:lineChart>
      <c:catAx>
        <c:axId val="-214620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602088"/>
        <c:crosses val="autoZero"/>
        <c:auto val="1"/>
        <c:lblAlgn val="ctr"/>
        <c:lblOffset val="100"/>
        <c:tickLblSkip val="2"/>
        <c:noMultiLvlLbl val="0"/>
      </c:catAx>
      <c:valAx>
        <c:axId val="-21456020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620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782232"/>
        <c:axId val="-2141779208"/>
      </c:lineChart>
      <c:catAx>
        <c:axId val="-214178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779208"/>
        <c:crosses val="autoZero"/>
        <c:auto val="1"/>
        <c:lblAlgn val="ctr"/>
        <c:lblOffset val="100"/>
        <c:noMultiLvlLbl val="0"/>
      </c:catAx>
      <c:valAx>
        <c:axId val="-2141779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178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770104"/>
        <c:axId val="-2141767224"/>
      </c:lineChart>
      <c:catAx>
        <c:axId val="-214177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767224"/>
        <c:crosses val="autoZero"/>
        <c:auto val="1"/>
        <c:lblAlgn val="ctr"/>
        <c:lblOffset val="100"/>
        <c:noMultiLvlLbl val="0"/>
      </c:catAx>
      <c:valAx>
        <c:axId val="-2141767224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77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62360"/>
        <c:axId val="-2143965256"/>
      </c:lineChart>
      <c:catAx>
        <c:axId val="-214396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965256"/>
        <c:crosses val="autoZero"/>
        <c:auto val="1"/>
        <c:lblAlgn val="ctr"/>
        <c:lblOffset val="100"/>
        <c:noMultiLvlLbl val="0"/>
      </c:catAx>
      <c:valAx>
        <c:axId val="-214396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96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722120"/>
        <c:axId val="-2141719192"/>
      </c:lineChart>
      <c:catAx>
        <c:axId val="-214172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719192"/>
        <c:crosses val="autoZero"/>
        <c:auto val="1"/>
        <c:lblAlgn val="ctr"/>
        <c:lblOffset val="100"/>
        <c:noMultiLvlLbl val="0"/>
      </c:catAx>
      <c:valAx>
        <c:axId val="-21417191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172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49112"/>
        <c:axId val="-2142746056"/>
      </c:lineChart>
      <c:catAx>
        <c:axId val="-214274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746056"/>
        <c:crosses val="autoZero"/>
        <c:auto val="1"/>
        <c:lblAlgn val="ctr"/>
        <c:lblOffset val="100"/>
        <c:noMultiLvlLbl val="0"/>
      </c:catAx>
      <c:valAx>
        <c:axId val="-214274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274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707576"/>
        <c:axId val="-2141704584"/>
      </c:lineChart>
      <c:catAx>
        <c:axId val="-214170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704584"/>
        <c:crosses val="autoZero"/>
        <c:auto val="1"/>
        <c:lblAlgn val="ctr"/>
        <c:lblOffset val="100"/>
        <c:noMultiLvlLbl val="0"/>
      </c:catAx>
      <c:valAx>
        <c:axId val="-214170458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170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99096"/>
        <c:axId val="2140196024"/>
      </c:lineChart>
      <c:catAx>
        <c:axId val="214019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196024"/>
        <c:crosses val="autoZero"/>
        <c:auto val="1"/>
        <c:lblAlgn val="ctr"/>
        <c:lblOffset val="100"/>
        <c:noMultiLvlLbl val="0"/>
      </c:catAx>
      <c:valAx>
        <c:axId val="214019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1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727592"/>
        <c:axId val="-2140724584"/>
      </c:lineChart>
      <c:catAx>
        <c:axId val="-214072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724584"/>
        <c:crosses val="autoZero"/>
        <c:auto val="1"/>
        <c:lblAlgn val="ctr"/>
        <c:lblOffset val="100"/>
        <c:noMultiLvlLbl val="0"/>
      </c:catAx>
      <c:valAx>
        <c:axId val="-21407245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072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86648"/>
        <c:axId val="-2141683656"/>
      </c:lineChart>
      <c:catAx>
        <c:axId val="-21416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83656"/>
        <c:crosses val="autoZero"/>
        <c:auto val="1"/>
        <c:lblAlgn val="ctr"/>
        <c:lblOffset val="100"/>
        <c:noMultiLvlLbl val="0"/>
      </c:catAx>
      <c:valAx>
        <c:axId val="-214168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16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86888"/>
        <c:axId val="-2140683832"/>
      </c:lineChart>
      <c:catAx>
        <c:axId val="-214068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683832"/>
        <c:crosses val="autoZero"/>
        <c:auto val="1"/>
        <c:lblAlgn val="ctr"/>
        <c:lblOffset val="100"/>
        <c:noMultiLvlLbl val="0"/>
      </c:catAx>
      <c:valAx>
        <c:axId val="-214068383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68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60520"/>
        <c:axId val="2111952008"/>
      </c:lineChart>
      <c:catAx>
        <c:axId val="211196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952008"/>
        <c:crosses val="autoZero"/>
        <c:auto val="1"/>
        <c:lblAlgn val="ctr"/>
        <c:lblOffset val="100"/>
        <c:noMultiLvlLbl val="0"/>
      </c:catAx>
      <c:valAx>
        <c:axId val="211195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96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07400"/>
        <c:axId val="-2141604488"/>
      </c:lineChart>
      <c:catAx>
        <c:axId val="-214160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04488"/>
        <c:crosses val="autoZero"/>
        <c:auto val="1"/>
        <c:lblAlgn val="ctr"/>
        <c:lblOffset val="100"/>
        <c:noMultiLvlLbl val="0"/>
      </c:catAx>
      <c:valAx>
        <c:axId val="-214160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16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04984"/>
        <c:axId val="-2144108024"/>
      </c:lineChart>
      <c:catAx>
        <c:axId val="-214410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108024"/>
        <c:crosses val="autoZero"/>
        <c:auto val="1"/>
        <c:lblAlgn val="ctr"/>
        <c:lblOffset val="100"/>
        <c:noMultiLvlLbl val="0"/>
      </c:catAx>
      <c:valAx>
        <c:axId val="-214410802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0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19560"/>
        <c:axId val="-2144122488"/>
      </c:lineChart>
      <c:catAx>
        <c:axId val="-214411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122488"/>
        <c:crosses val="autoZero"/>
        <c:auto val="1"/>
        <c:lblAlgn val="ctr"/>
        <c:lblOffset val="100"/>
        <c:noMultiLvlLbl val="0"/>
      </c:catAx>
      <c:valAx>
        <c:axId val="-214412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411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71272"/>
        <c:axId val="-2140668216"/>
      </c:lineChart>
      <c:catAx>
        <c:axId val="-214067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668216"/>
        <c:crosses val="autoZero"/>
        <c:auto val="1"/>
        <c:lblAlgn val="ctr"/>
        <c:lblOffset val="100"/>
        <c:noMultiLvlLbl val="0"/>
      </c:catAx>
      <c:valAx>
        <c:axId val="-2140668216"/>
        <c:scaling>
          <c:orientation val="minMax"/>
          <c:max val="6.5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067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89352"/>
        <c:axId val="-2144198008"/>
      </c:lineChart>
      <c:catAx>
        <c:axId val="-214418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198008"/>
        <c:crosses val="autoZero"/>
        <c:auto val="1"/>
        <c:lblAlgn val="ctr"/>
        <c:lblOffset val="100"/>
        <c:noMultiLvlLbl val="0"/>
      </c:catAx>
      <c:valAx>
        <c:axId val="-214419800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418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11160"/>
        <c:axId val="-2141508104"/>
      </c:lineChart>
      <c:catAx>
        <c:axId val="-214151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508104"/>
        <c:crosses val="autoZero"/>
        <c:auto val="1"/>
        <c:lblAlgn val="ctr"/>
        <c:lblOffset val="100"/>
        <c:noMultiLvlLbl val="0"/>
      </c:catAx>
      <c:valAx>
        <c:axId val="-214150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151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49656"/>
        <c:axId val="-2144252504"/>
      </c:lineChart>
      <c:catAx>
        <c:axId val="-214424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252504"/>
        <c:crosses val="autoZero"/>
        <c:auto val="1"/>
        <c:lblAlgn val="ctr"/>
        <c:lblOffset val="100"/>
        <c:noMultiLvlLbl val="0"/>
      </c:catAx>
      <c:valAx>
        <c:axId val="-214425250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2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77336"/>
        <c:axId val="-2144280360"/>
      </c:lineChart>
      <c:catAx>
        <c:axId val="-214427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280360"/>
        <c:crosses val="autoZero"/>
        <c:auto val="1"/>
        <c:lblAlgn val="ctr"/>
        <c:lblOffset val="100"/>
        <c:noMultiLvlLbl val="0"/>
      </c:catAx>
      <c:valAx>
        <c:axId val="-21442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427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15512"/>
        <c:axId val="-2140612552"/>
      </c:lineChart>
      <c:catAx>
        <c:axId val="-214061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612552"/>
        <c:crosses val="autoZero"/>
        <c:auto val="1"/>
        <c:lblAlgn val="ctr"/>
        <c:lblOffset val="100"/>
        <c:noMultiLvlLbl val="0"/>
      </c:catAx>
      <c:valAx>
        <c:axId val="-21406125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06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675128"/>
        <c:axId val="-2142674040"/>
      </c:lineChart>
      <c:catAx>
        <c:axId val="-214267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674040"/>
        <c:crosses val="autoZero"/>
        <c:auto val="1"/>
        <c:lblAlgn val="ctr"/>
        <c:lblOffset val="100"/>
        <c:noMultiLvlLbl val="0"/>
      </c:catAx>
      <c:valAx>
        <c:axId val="-214267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267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90120"/>
        <c:axId val="2111881480"/>
      </c:lineChart>
      <c:catAx>
        <c:axId val="21118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881480"/>
        <c:crosses val="autoZero"/>
        <c:auto val="1"/>
        <c:lblAlgn val="ctr"/>
        <c:lblOffset val="100"/>
        <c:noMultiLvlLbl val="0"/>
      </c:catAx>
      <c:valAx>
        <c:axId val="211188148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8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71944"/>
        <c:axId val="-2139669032"/>
      </c:lineChart>
      <c:catAx>
        <c:axId val="-213967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669032"/>
        <c:crosses val="autoZero"/>
        <c:auto val="1"/>
        <c:lblAlgn val="ctr"/>
        <c:lblOffset val="100"/>
        <c:noMultiLvlLbl val="0"/>
      </c:catAx>
      <c:valAx>
        <c:axId val="-21396690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967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390584"/>
        <c:axId val="-2141387624"/>
      </c:lineChart>
      <c:catAx>
        <c:axId val="-214139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387624"/>
        <c:crosses val="autoZero"/>
        <c:auto val="1"/>
        <c:lblAlgn val="ctr"/>
        <c:lblOffset val="100"/>
        <c:noMultiLvlLbl val="0"/>
      </c:catAx>
      <c:valAx>
        <c:axId val="-2141387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139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35144"/>
        <c:axId val="-2139632264"/>
      </c:lineChart>
      <c:catAx>
        <c:axId val="-213963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632264"/>
        <c:crosses val="autoZero"/>
        <c:auto val="1"/>
        <c:lblAlgn val="ctr"/>
        <c:lblOffset val="100"/>
        <c:noMultiLvlLbl val="0"/>
      </c:catAx>
      <c:valAx>
        <c:axId val="-213963226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963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14712"/>
        <c:axId val="-2139611848"/>
      </c:lineChart>
      <c:catAx>
        <c:axId val="-213961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611848"/>
        <c:crosses val="autoZero"/>
        <c:auto val="1"/>
        <c:lblAlgn val="ctr"/>
        <c:lblOffset val="100"/>
        <c:noMultiLvlLbl val="0"/>
      </c:catAx>
      <c:valAx>
        <c:axId val="-213961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61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295432"/>
        <c:axId val="-2141292504"/>
      </c:lineChart>
      <c:catAx>
        <c:axId val="-214129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292504"/>
        <c:crosses val="autoZero"/>
        <c:auto val="1"/>
        <c:lblAlgn val="ctr"/>
        <c:lblOffset val="100"/>
        <c:noMultiLvlLbl val="0"/>
      </c:catAx>
      <c:valAx>
        <c:axId val="-214129250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129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18888"/>
        <c:axId val="-2139515832"/>
      </c:lineChart>
      <c:catAx>
        <c:axId val="-213951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15832"/>
        <c:crosses val="autoZero"/>
        <c:auto val="1"/>
        <c:lblAlgn val="ctr"/>
        <c:lblOffset val="100"/>
        <c:noMultiLvlLbl val="0"/>
      </c:catAx>
      <c:valAx>
        <c:axId val="-213951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51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266072"/>
        <c:axId val="-2141263240"/>
      </c:lineChart>
      <c:catAx>
        <c:axId val="-21412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263240"/>
        <c:crosses val="autoZero"/>
        <c:auto val="1"/>
        <c:lblAlgn val="ctr"/>
        <c:lblOffset val="100"/>
        <c:noMultiLvlLbl val="0"/>
      </c:catAx>
      <c:valAx>
        <c:axId val="-21412632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12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251544"/>
        <c:axId val="-2141248696"/>
      </c:lineChart>
      <c:catAx>
        <c:axId val="-214125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248696"/>
        <c:crosses val="autoZero"/>
        <c:auto val="1"/>
        <c:lblAlgn val="ctr"/>
        <c:lblOffset val="100"/>
        <c:noMultiLvlLbl val="0"/>
      </c:catAx>
      <c:valAx>
        <c:axId val="-214124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125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603096"/>
        <c:axId val="-2142600040"/>
      </c:lineChart>
      <c:catAx>
        <c:axId val="-214260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600040"/>
        <c:crosses val="autoZero"/>
        <c:auto val="1"/>
        <c:lblAlgn val="ctr"/>
        <c:lblOffset val="100"/>
        <c:noMultiLvlLbl val="0"/>
      </c:catAx>
      <c:valAx>
        <c:axId val="-2142600040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260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803512"/>
        <c:axId val="-2141806520"/>
      </c:lineChart>
      <c:catAx>
        <c:axId val="-214180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806520"/>
        <c:crosses val="autoZero"/>
        <c:auto val="1"/>
        <c:lblAlgn val="ctr"/>
        <c:lblOffset val="100"/>
        <c:noMultiLvlLbl val="0"/>
      </c:catAx>
      <c:valAx>
        <c:axId val="-214180652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180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825304"/>
        <c:axId val="-2144833000"/>
      </c:lineChart>
      <c:catAx>
        <c:axId val="-214482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833000"/>
        <c:crosses val="autoZero"/>
        <c:auto val="1"/>
        <c:lblAlgn val="ctr"/>
        <c:lblOffset val="100"/>
        <c:noMultiLvlLbl val="0"/>
      </c:catAx>
      <c:valAx>
        <c:axId val="-214483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482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709816"/>
        <c:axId val="2072701496"/>
      </c:lineChart>
      <c:catAx>
        <c:axId val="207270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701496"/>
        <c:crosses val="autoZero"/>
        <c:auto val="1"/>
        <c:lblAlgn val="ctr"/>
        <c:lblOffset val="100"/>
        <c:noMultiLvlLbl val="0"/>
      </c:catAx>
      <c:valAx>
        <c:axId val="207270149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70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54328"/>
        <c:axId val="-2146142840"/>
      </c:lineChart>
      <c:catAx>
        <c:axId val="-214615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142840"/>
        <c:crosses val="autoZero"/>
        <c:auto val="1"/>
        <c:lblAlgn val="ctr"/>
        <c:lblOffset val="100"/>
        <c:noMultiLvlLbl val="0"/>
      </c:catAx>
      <c:valAx>
        <c:axId val="-214614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615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95864"/>
        <c:axId val="-2146084360"/>
      </c:lineChart>
      <c:catAx>
        <c:axId val="-214609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084360"/>
        <c:crosses val="autoZero"/>
        <c:auto val="1"/>
        <c:lblAlgn val="ctr"/>
        <c:lblOffset val="100"/>
        <c:noMultiLvlLbl val="0"/>
      </c:catAx>
      <c:valAx>
        <c:axId val="-214608436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609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中国石化!$D$9:$KD$9</c:f>
              <c:numCache>
                <c:formatCode>[Red]0.00;[Green]\-0.00</c:formatCode>
                <c:ptCount val="28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863176"/>
        <c:axId val="-2144904744"/>
      </c:lineChart>
      <c:catAx>
        <c:axId val="-214486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904744"/>
        <c:crosses val="autoZero"/>
        <c:auto val="1"/>
        <c:lblAlgn val="ctr"/>
        <c:lblOffset val="100"/>
        <c:noMultiLvlLbl val="0"/>
      </c:catAx>
      <c:valAx>
        <c:axId val="-214490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486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33</xdr:row>
      <xdr:rowOff>63500</xdr:rowOff>
    </xdr:from>
    <xdr:to>
      <xdr:col>16</xdr:col>
      <xdr:colOff>88900</xdr:colOff>
      <xdr:row>51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45"/>
  <sheetViews>
    <sheetView topLeftCell="GQ1" workbookViewId="0">
      <selection activeCell="HB7" sqref="H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1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1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1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</row>
    <row r="5" spans="1:21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</row>
    <row r="6" spans="1:210">
      <c r="A6" s="10"/>
      <c r="B6" s="34">
        <f>SUM(D6:MI6)</f>
        <v>-483525.33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</row>
    <row r="7" spans="1:21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</row>
    <row r="8" spans="1:210">
      <c r="A8" s="8">
        <f>B8/F2</f>
        <v>-1.5461191837599969E-2</v>
      </c>
      <c r="B8" s="7">
        <f>SUM(D8:MI8)</f>
        <v>-9752.9198111580608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" si="98">HB6/HB7</f>
        <v>30.393431483578709</v>
      </c>
    </row>
    <row r="9" spans="1:21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</row>
    <row r="10" spans="1:210">
      <c r="A10" s="10"/>
      <c r="B10" s="10">
        <f>B6/B8</f>
        <v>49.577494674652336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1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1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1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1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1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1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9"/>
  <sheetViews>
    <sheetView topLeftCell="HW1" workbookViewId="0">
      <selection activeCell="IL7" sqref="I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6">
      <c r="C2" s="1" t="s">
        <v>20</v>
      </c>
      <c r="D2" s="1" t="s">
        <v>7</v>
      </c>
      <c r="E2">
        <v>16.73</v>
      </c>
      <c r="F2">
        <f>E2*10000</f>
        <v>167300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-11196.660000000014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</row>
    <row r="7" spans="1:24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</row>
    <row r="8" spans="1:246">
      <c r="A8" s="8">
        <f>B8/F2</f>
        <v>-1.6670455761717617E-2</v>
      </c>
      <c r="B8" s="7">
        <f>SUM(D8:MI8)</f>
        <v>-2788.967248935357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</row>
    <row r="9" spans="1:24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</row>
    <row r="10" spans="1:246">
      <c r="B10" s="10">
        <f>B6/B8</f>
        <v>4.0146258455613477</v>
      </c>
    </row>
    <row r="12" spans="1:246">
      <c r="C12" s="17" t="s">
        <v>26</v>
      </c>
      <c r="D12" s="17" t="s">
        <v>27</v>
      </c>
    </row>
    <row r="13" spans="1:246">
      <c r="C13" s="10">
        <v>400</v>
      </c>
      <c r="D13" s="10">
        <v>8.4030000000000005</v>
      </c>
    </row>
    <row r="14" spans="1:246">
      <c r="A14" s="1" t="s">
        <v>29</v>
      </c>
      <c r="B14" s="23">
        <v>42991</v>
      </c>
      <c r="C14">
        <v>2000</v>
      </c>
      <c r="D14">
        <v>4.75</v>
      </c>
    </row>
    <row r="15" spans="1:246">
      <c r="A15" s="1" t="s">
        <v>29</v>
      </c>
      <c r="B15" s="11">
        <v>42993</v>
      </c>
      <c r="C15">
        <v>2000</v>
      </c>
      <c r="D15">
        <v>4.71</v>
      </c>
    </row>
    <row r="16" spans="1:24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20"/>
  <sheetViews>
    <sheetView topLeftCell="IA1" workbookViewId="0">
      <selection activeCell="IL7" sqref="IL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4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-149167.69999999998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</row>
    <row r="7" spans="1:24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</row>
    <row r="8" spans="1:246">
      <c r="A8" s="8">
        <f>B8/F2</f>
        <v>-0.10728353077552233</v>
      </c>
      <c r="B8" s="7">
        <f>SUM(D8:MI8)</f>
        <v>-10159.750364441965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" si="116">IL6/IL7</f>
        <v>-130.37305224564619</v>
      </c>
    </row>
    <row r="9" spans="1:24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</row>
    <row r="10" spans="1:246">
      <c r="B10">
        <f>B6/B8</f>
        <v>14.682220984687863</v>
      </c>
      <c r="HX10" t="s">
        <v>93</v>
      </c>
    </row>
    <row r="16" spans="1:24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4"/>
  <sheetViews>
    <sheetView topLeftCell="IF1" workbookViewId="0">
      <selection activeCell="IL7" sqref="I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6">
      <c r="C2" s="1" t="s">
        <v>11</v>
      </c>
      <c r="D2" s="1" t="s">
        <v>7</v>
      </c>
      <c r="E2">
        <v>4.05</v>
      </c>
      <c r="F2">
        <f>E2*10000</f>
        <v>40500</v>
      </c>
    </row>
    <row r="3" spans="1:246">
      <c r="C3" s="1" t="s">
        <v>1</v>
      </c>
    </row>
    <row r="4" spans="1:24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 s="27" customFormat="1">
      <c r="B6" s="28">
        <f>SUM(D6:MI6)</f>
        <v>-29478.309999999976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</row>
    <row r="7" spans="1:24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</row>
    <row r="8" spans="1:246">
      <c r="A8" s="8">
        <f>B8/F2</f>
        <v>-6.7462371960769832E-2</v>
      </c>
      <c r="B8" s="7">
        <f>SUM(D8:MI8)</f>
        <v>-2732.226064411178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</row>
    <row r="9" spans="1:24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</row>
    <row r="10" spans="1:246">
      <c r="B10" s="10">
        <f>B6/B8</f>
        <v>10.789118215352669</v>
      </c>
      <c r="HE10" s="1" t="s">
        <v>41</v>
      </c>
      <c r="IJ10" s="1" t="s">
        <v>41</v>
      </c>
      <c r="IK10" s="1" t="s">
        <v>41</v>
      </c>
    </row>
    <row r="12" spans="1:246">
      <c r="C12" s="17" t="s">
        <v>26</v>
      </c>
      <c r="D12" s="17" t="s">
        <v>27</v>
      </c>
    </row>
    <row r="13" spans="1:246">
      <c r="C13" s="10">
        <v>300</v>
      </c>
      <c r="D13" s="10">
        <v>27.286999999999999</v>
      </c>
    </row>
    <row r="14" spans="1:24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4"/>
  <sheetViews>
    <sheetView topLeftCell="HO1" workbookViewId="0">
      <selection activeCell="IC7" sqref="IC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37">
      <c r="C2" s="1" t="s">
        <v>8</v>
      </c>
      <c r="D2" s="1" t="s">
        <v>7</v>
      </c>
      <c r="E2">
        <v>220.39</v>
      </c>
      <c r="F2">
        <f>E2*10000</f>
        <v>2203900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</row>
    <row r="6" spans="1:237">
      <c r="B6" s="15">
        <f>SUM(D6:MI6)</f>
        <v>-262528.21999999986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</row>
    <row r="7" spans="1:23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</row>
    <row r="8" spans="1:237">
      <c r="A8" s="8">
        <f>B8/F2</f>
        <v>-5.8569123093312428E-2</v>
      </c>
      <c r="B8" s="7">
        <f>SUM(D8:MI8)</f>
        <v>-129080.49038535127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" si="111">IC6/IC7</f>
        <v>365.35542168674704</v>
      </c>
    </row>
    <row r="9" spans="1:23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</row>
    <row r="10" spans="1:237">
      <c r="T10" s="22" t="s">
        <v>49</v>
      </c>
      <c r="FE10" t="s">
        <v>82</v>
      </c>
      <c r="HJ10" t="s">
        <v>91</v>
      </c>
    </row>
    <row r="13" spans="1:237">
      <c r="C13" s="1" t="s">
        <v>26</v>
      </c>
      <c r="D13" s="1" t="s">
        <v>27</v>
      </c>
      <c r="E13" s="1" t="s">
        <v>47</v>
      </c>
    </row>
    <row r="14" spans="1:23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5"/>
  <sheetViews>
    <sheetView topLeftCell="HX1" workbookViewId="0">
      <selection activeCell="IL7" sqref="I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6">
      <c r="C2" s="1" t="s">
        <v>9</v>
      </c>
      <c r="D2" s="1" t="s">
        <v>7</v>
      </c>
      <c r="E2">
        <v>9.6</v>
      </c>
      <c r="F2">
        <f>E2*10000</f>
        <v>96000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-98665.409999999989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</row>
    <row r="7" spans="1:24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</row>
    <row r="8" spans="1:246">
      <c r="A8" s="8">
        <f>B8/F2</f>
        <v>-0.18833568612182561</v>
      </c>
      <c r="B8" s="7">
        <f>SUM(D8:MI8)</f>
        <v>-18080.225867695259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" si="116">IL6/IL7</f>
        <v>-95.596205962059628</v>
      </c>
    </row>
    <row r="9" spans="1:24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</row>
    <row r="12" spans="1:246">
      <c r="C12" s="1" t="s">
        <v>26</v>
      </c>
      <c r="D12" s="1" t="s">
        <v>27</v>
      </c>
      <c r="E12" s="1" t="s">
        <v>30</v>
      </c>
    </row>
    <row r="13" spans="1:24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46">
      <c r="C14" s="12"/>
      <c r="D14" s="13"/>
      <c r="E14" s="13"/>
    </row>
    <row r="15" spans="1:24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5"/>
  <sheetViews>
    <sheetView topLeftCell="HA1" workbookViewId="0">
      <selection activeCell="HN7" sqref="H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2">
      <c r="C2" s="1" t="s">
        <v>15</v>
      </c>
      <c r="D2" s="1" t="s">
        <v>7</v>
      </c>
      <c r="E2">
        <v>3.89</v>
      </c>
      <c r="F2">
        <f>E2*10000</f>
        <v>38900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</row>
    <row r="5" spans="1:2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</row>
    <row r="6" spans="1:222">
      <c r="B6" s="15">
        <f>SUM(D6:MI6)</f>
        <v>-4424.6599999999989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</row>
    <row r="7" spans="1:22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</row>
    <row r="8" spans="1:222">
      <c r="A8" s="8">
        <f>B8/F2</f>
        <v>-2.7753497355640002E-2</v>
      </c>
      <c r="B8" s="7">
        <f>SUM(D8:MI8)</f>
        <v>-1079.6110471343961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" si="105">HN6/HN7</f>
        <v>-1.1267605633802818E-2</v>
      </c>
    </row>
    <row r="9" spans="1:22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</row>
    <row r="10" spans="1:222">
      <c r="CD10" s="1" t="s">
        <v>76</v>
      </c>
      <c r="FB10" t="s">
        <v>82</v>
      </c>
      <c r="FP10" s="1" t="s">
        <v>84</v>
      </c>
    </row>
    <row r="14" spans="1:222">
      <c r="C14" s="1" t="s">
        <v>26</v>
      </c>
      <c r="D14" s="17" t="s">
        <v>27</v>
      </c>
      <c r="E14" s="1" t="s">
        <v>30</v>
      </c>
    </row>
    <row r="15" spans="1:22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8"/>
  <sheetViews>
    <sheetView topLeftCell="IA1" workbookViewId="0">
      <selection activeCell="IL7" sqref="I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-78171.150000000052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</row>
    <row r="7" spans="1:24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</row>
    <row r="8" spans="1:246">
      <c r="A8" s="8">
        <f>B8/F2</f>
        <v>-2.8668535196674134E-2</v>
      </c>
      <c r="B8" s="7">
        <f>SUM(D8:MI8)</f>
        <v>-22739.882118001919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" si="114">IL6/IL7</f>
        <v>62.489959839357425</v>
      </c>
    </row>
    <row r="9" spans="1:24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</row>
    <row r="14" spans="1:246">
      <c r="C14" s="1" t="s">
        <v>26</v>
      </c>
      <c r="D14" s="1" t="s">
        <v>27</v>
      </c>
      <c r="E14" s="1" t="s">
        <v>30</v>
      </c>
    </row>
    <row r="15" spans="1:24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4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15"/>
  <sheetViews>
    <sheetView topLeftCell="HW1" workbookViewId="0">
      <selection activeCell="IK7" sqref="IK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45">
      <c r="C2" s="1" t="s">
        <v>14</v>
      </c>
      <c r="D2" s="1" t="s">
        <v>7</v>
      </c>
      <c r="E2">
        <v>19.88</v>
      </c>
      <c r="F2">
        <f>E2*10000</f>
        <v>198800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</row>
    <row r="6" spans="1:245">
      <c r="B6" s="15">
        <f>SUM(D6:MI6)</f>
        <v>-49970.29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</row>
    <row r="7" spans="1:24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</row>
    <row r="8" spans="1:245">
      <c r="A8" s="8">
        <f>B8/F2</f>
        <v>-5.735875713219115E-2</v>
      </c>
      <c r="B8" s="7">
        <f>SUM(D8:MI8)</f>
        <v>-11402.920917879601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" si="115">IK6/IK7</f>
        <v>-45.609498680738788</v>
      </c>
    </row>
    <row r="9" spans="1:24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</row>
    <row r="10" spans="1:24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45">
      <c r="C13" s="17" t="s">
        <v>26</v>
      </c>
      <c r="D13" s="17" t="s">
        <v>27</v>
      </c>
      <c r="E13" s="1" t="s">
        <v>35</v>
      </c>
    </row>
    <row r="14" spans="1:24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4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4"/>
  <sheetViews>
    <sheetView topLeftCell="HW1" workbookViewId="0">
      <selection activeCell="IL7" sqref="IL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46">
      <c r="C2" s="1" t="s">
        <v>16</v>
      </c>
      <c r="D2" s="1" t="s">
        <v>7</v>
      </c>
      <c r="E2">
        <v>178.53</v>
      </c>
      <c r="F2">
        <f>E2*10000</f>
        <v>1785300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-88946.780000000013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</row>
    <row r="7" spans="1:24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</row>
    <row r="8" spans="1:246">
      <c r="A8" s="8">
        <f>B8/F2</f>
        <v>-1.3936236832730695E-2</v>
      </c>
      <c r="B8" s="7">
        <f>SUM(D8:MI8)</f>
        <v>-24880.363617474108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" si="116">IL6/IL7</f>
        <v>-539.91573033707857</v>
      </c>
    </row>
    <row r="9" spans="1:24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</row>
    <row r="10" spans="1:246">
      <c r="B10">
        <f>B6/B8</f>
        <v>3.5749791026980988</v>
      </c>
      <c r="U10" s="1" t="s">
        <v>51</v>
      </c>
      <c r="V10" s="1" t="s">
        <v>41</v>
      </c>
      <c r="HV10" t="s">
        <v>92</v>
      </c>
    </row>
    <row r="12" spans="1:246">
      <c r="C12" s="1" t="s">
        <v>26</v>
      </c>
      <c r="D12" s="1" t="s">
        <v>27</v>
      </c>
    </row>
    <row r="13" spans="1:246">
      <c r="C13">
        <v>800</v>
      </c>
      <c r="D13">
        <v>9.1660000000000004</v>
      </c>
    </row>
    <row r="14" spans="1:24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4"/>
  <sheetViews>
    <sheetView topLeftCell="FF1" workbookViewId="0">
      <selection activeCell="FU7" sqref="FU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77">
      <c r="C2" s="1" t="s">
        <v>13</v>
      </c>
      <c r="D2" s="1" t="s">
        <v>7</v>
      </c>
      <c r="E2">
        <v>6.98</v>
      </c>
      <c r="F2">
        <f>E2*10000</f>
        <v>69800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</row>
    <row r="6" spans="1:177">
      <c r="B6" s="15">
        <f>SUM(D6:MI6)</f>
        <v>-179852.28999999995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</row>
    <row r="7" spans="1:17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</row>
    <row r="8" spans="1:177">
      <c r="A8" s="8">
        <f>B8/F2</f>
        <v>-0.26908864505078905</v>
      </c>
      <c r="B8" s="7">
        <f>SUM(D8:MI8)</f>
        <v>-18782.387424545075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" si="81">FU6/FU7</f>
        <v>-148.81997187060477</v>
      </c>
    </row>
    <row r="9" spans="1:17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</row>
    <row r="10" spans="1:17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77">
      <c r="C12" s="1" t="s">
        <v>26</v>
      </c>
      <c r="D12" s="1" t="s">
        <v>27</v>
      </c>
    </row>
    <row r="13" spans="1:177">
      <c r="C13">
        <v>400</v>
      </c>
      <c r="D13">
        <v>27.524999999999999</v>
      </c>
      <c r="G13" s="1" t="s">
        <v>31</v>
      </c>
    </row>
    <row r="14" spans="1:17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3"/>
  <sheetViews>
    <sheetView topLeftCell="HN1" workbookViewId="0">
      <selection activeCell="HQ39" sqref="HQ39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32">
      <c r="C2" s="1" t="s">
        <v>53</v>
      </c>
      <c r="D2" s="1" t="s">
        <v>7</v>
      </c>
      <c r="E2">
        <v>12.56</v>
      </c>
      <c r="F2">
        <f>E2*10000</f>
        <v>125600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</row>
    <row r="6" spans="1:232">
      <c r="B6" s="15">
        <f>SUM(D6:MI6)</f>
        <v>505304.20000000013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</row>
    <row r="7" spans="1:23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</row>
    <row r="8" spans="1:232">
      <c r="A8" s="8">
        <f>B8/F2</f>
        <v>6.7492901864346132E-3</v>
      </c>
      <c r="B8" s="7">
        <f>SUM(D8:MI8)</f>
        <v>847.71084741618745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" si="109">HX6/HX7</f>
        <v>0.41665434326106887</v>
      </c>
    </row>
    <row r="9" spans="1:23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</row>
    <row r="10" spans="1:232">
      <c r="B10">
        <f>B6/B8</f>
        <v>596.08084707204262</v>
      </c>
      <c r="GM10" t="s">
        <v>89</v>
      </c>
    </row>
    <row r="12" spans="1:232">
      <c r="C12" s="17" t="s">
        <v>26</v>
      </c>
      <c r="D12" s="17" t="s">
        <v>27</v>
      </c>
    </row>
    <row r="13" spans="1:23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4"/>
  <sheetViews>
    <sheetView topLeftCell="HU1" workbookViewId="0">
      <selection activeCell="IL7" sqref="IL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46">
      <c r="C2" s="1" t="s">
        <v>19</v>
      </c>
      <c r="D2" s="1" t="s">
        <v>7</v>
      </c>
      <c r="E2">
        <v>19.34</v>
      </c>
      <c r="F2">
        <f>E2*10000</f>
        <v>193400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-32493.429999999986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</row>
    <row r="7" spans="1:24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</row>
    <row r="8" spans="1:246">
      <c r="A8" s="8">
        <f>B8/F2</f>
        <v>-6.2331421574467041E-2</v>
      </c>
      <c r="B8" s="7">
        <f>SUM(D8:MI8)</f>
        <v>-12054.896932501926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" si="116">IL6/IL7</f>
        <v>-49.990697674418605</v>
      </c>
    </row>
    <row r="9" spans="1:24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</row>
    <row r="10" spans="1:246">
      <c r="DY10" s="1" t="s">
        <v>41</v>
      </c>
    </row>
    <row r="12" spans="1:246">
      <c r="C12" s="17" t="s">
        <v>26</v>
      </c>
      <c r="D12" s="17" t="s">
        <v>27</v>
      </c>
    </row>
    <row r="13" spans="1:246">
      <c r="C13" s="10">
        <v>600</v>
      </c>
      <c r="D13" s="10">
        <v>7.2480000000000002</v>
      </c>
    </row>
    <row r="14" spans="1:24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4"/>
  <sheetViews>
    <sheetView topLeftCell="IA1" workbookViewId="0">
      <selection activeCell="IL7" sqref="IL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46">
      <c r="C2" s="1" t="s">
        <v>21</v>
      </c>
      <c r="D2" s="1" t="s">
        <v>7</v>
      </c>
      <c r="E2">
        <v>5.4</v>
      </c>
      <c r="F2">
        <f>E2*10000</f>
        <v>54000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-6885.8500000000022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</row>
    <row r="7" spans="1:24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</row>
    <row r="8" spans="1:246">
      <c r="A8" s="8">
        <f>B8/F2</f>
        <v>-2.4057355060940123E-2</v>
      </c>
      <c r="B8" s="7">
        <f>SUM(D8:MI8)</f>
        <v>-1299.0971732907667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" si="116">IL6/IL7</f>
        <v>-0.98177083333333337</v>
      </c>
    </row>
    <row r="9" spans="1:24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</row>
    <row r="12" spans="1:246">
      <c r="C12" s="17" t="s">
        <v>26</v>
      </c>
      <c r="D12" s="17" t="s">
        <v>27</v>
      </c>
    </row>
    <row r="13" spans="1:246">
      <c r="C13" s="10">
        <v>300</v>
      </c>
      <c r="D13" s="10">
        <v>8.4870000000000001</v>
      </c>
    </row>
    <row r="14" spans="1:24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3"/>
  <sheetViews>
    <sheetView tabSelected="1" topLeftCell="HB1" workbookViewId="0">
      <selection activeCell="HS7" sqref="H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7">
      <c r="C2" s="1" t="s">
        <v>58</v>
      </c>
      <c r="D2" s="1" t="s">
        <v>7</v>
      </c>
      <c r="E2">
        <v>7.83</v>
      </c>
      <c r="F2">
        <f>E2*10000</f>
        <v>78300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</row>
    <row r="6" spans="1:227">
      <c r="B6" s="15">
        <f>SUM(D6:MI6)</f>
        <v>-18786.229999999996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</row>
    <row r="7" spans="1:22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</row>
    <row r="8" spans="1:227">
      <c r="A8" s="8">
        <f>B8/F2</f>
        <v>-1.8772622154579543E-2</v>
      </c>
      <c r="B8" s="7">
        <f>SUM(D8:MI8)</f>
        <v>-1469.8963147035781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" si="107">HS6/HS7</f>
        <v>-19.278129952456418</v>
      </c>
    </row>
    <row r="9" spans="1:22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</row>
    <row r="10" spans="1:227">
      <c r="GF10" t="s">
        <v>88</v>
      </c>
    </row>
    <row r="11" spans="1:227">
      <c r="GF11" t="s">
        <v>87</v>
      </c>
    </row>
    <row r="12" spans="1:227">
      <c r="C12" s="17" t="s">
        <v>26</v>
      </c>
      <c r="D12" s="17" t="s">
        <v>27</v>
      </c>
    </row>
    <row r="13" spans="1:22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3"/>
  <sheetViews>
    <sheetView topLeftCell="DS1" workbookViewId="0">
      <selection activeCell="EB7" sqref="E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2">
      <c r="C2" s="1" t="s">
        <v>80</v>
      </c>
      <c r="D2" s="1" t="s">
        <v>7</v>
      </c>
      <c r="E2">
        <v>6.54</v>
      </c>
      <c r="F2">
        <f>E2*10000</f>
        <v>65400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</row>
    <row r="6" spans="1:132">
      <c r="B6" s="15">
        <f>SUM(D6:MI6)</f>
        <v>-148551.65000000002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</row>
    <row r="7" spans="1:132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</row>
    <row r="8" spans="1:132">
      <c r="A8" s="8">
        <f>B8/F2</f>
        <v>-3.9061704791410648E-2</v>
      </c>
      <c r="B8" s="7">
        <f>SUM(D8:MI8)</f>
        <v>-2554.6354933582566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" si="61">EB6/EB7</f>
        <v>-21.794882463074686</v>
      </c>
    </row>
    <row r="9" spans="1:132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</row>
    <row r="12" spans="1:132">
      <c r="C12" s="17" t="s">
        <v>26</v>
      </c>
      <c r="D12" s="17" t="s">
        <v>27</v>
      </c>
    </row>
    <row r="13" spans="1:13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3"/>
  <sheetViews>
    <sheetView topLeftCell="DP1" workbookViewId="0">
      <selection activeCell="EB7" sqref="E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2">
      <c r="C2" s="1" t="s">
        <v>81</v>
      </c>
      <c r="D2" s="1" t="s">
        <v>7</v>
      </c>
      <c r="E2">
        <v>10.41</v>
      </c>
      <c r="F2">
        <f>E2*10000</f>
        <v>104100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</row>
    <row r="6" spans="1:132">
      <c r="B6" s="15">
        <f>SUM(D6:MI6)</f>
        <v>-86204.779999999955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</row>
    <row r="7" spans="1:132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</row>
    <row r="8" spans="1:132">
      <c r="A8" s="8">
        <f>B8/F2</f>
        <v>-8.288849462418495E-3</v>
      </c>
      <c r="B8" s="7">
        <f>SUM(D8:MI8)</f>
        <v>-862.86922903776542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" si="61">EB6/EB7</f>
        <v>-28.247787610619472</v>
      </c>
    </row>
    <row r="9" spans="1:132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</row>
    <row r="12" spans="1:132">
      <c r="C12" s="17" t="s">
        <v>26</v>
      </c>
      <c r="D12" s="17" t="s">
        <v>27</v>
      </c>
    </row>
    <row r="13" spans="1:13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7"/>
  <sheetViews>
    <sheetView topLeftCell="IA1" workbookViewId="0">
      <selection activeCell="IL7" sqref="IL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46">
      <c r="C2" s="1" t="s">
        <v>10</v>
      </c>
      <c r="D2" s="1" t="s">
        <v>7</v>
      </c>
      <c r="E2">
        <v>955.58</v>
      </c>
      <c r="F2">
        <f>E2*10000</f>
        <v>9555800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29062.000000000025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</row>
    <row r="7" spans="1:24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</row>
    <row r="8" spans="1:246">
      <c r="A8" s="8">
        <f>B8/F2</f>
        <v>6.9629910308494905E-4</v>
      </c>
      <c r="B8" s="7">
        <f>SUM(D8:MI8)</f>
        <v>6653.6949692591561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" si="117">IL6/IL7</f>
        <v>-275.34472511144128</v>
      </c>
    </row>
    <row r="9" spans="1:24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</row>
    <row r="10" spans="1:246">
      <c r="B10" s="10">
        <f>B6/B8</f>
        <v>4.3677986643917164</v>
      </c>
      <c r="GS10" t="s">
        <v>85</v>
      </c>
    </row>
    <row r="12" spans="1:246">
      <c r="C12" s="17" t="s">
        <v>26</v>
      </c>
      <c r="D12" s="17" t="s">
        <v>27</v>
      </c>
    </row>
    <row r="13" spans="1:246">
      <c r="C13" s="10">
        <v>1000</v>
      </c>
      <c r="D13" s="10">
        <v>7.5910000000000002</v>
      </c>
    </row>
    <row r="14" spans="1:246">
      <c r="C14">
        <v>900</v>
      </c>
      <c r="D14">
        <v>5.9</v>
      </c>
    </row>
    <row r="15" spans="1:246">
      <c r="A15" s="1" t="s">
        <v>28</v>
      </c>
      <c r="B15" s="38">
        <v>11232</v>
      </c>
      <c r="C15">
        <v>1900</v>
      </c>
      <c r="D15">
        <v>6</v>
      </c>
    </row>
    <row r="16" spans="1:24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7"/>
  <sheetViews>
    <sheetView topLeftCell="IA1" workbookViewId="0">
      <selection activeCell="IL7" sqref="I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6">
      <c r="C2" s="1" t="s">
        <v>17</v>
      </c>
      <c r="D2" s="1" t="s">
        <v>7</v>
      </c>
      <c r="E2">
        <v>220.9</v>
      </c>
      <c r="F2">
        <f>E2*10000</f>
        <v>2209000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53319.099999999875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</row>
    <row r="7" spans="1:24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</row>
    <row r="8" spans="1:246">
      <c r="A8" s="8">
        <f>B8/F2</f>
        <v>2.2257658057445251E-3</v>
      </c>
      <c r="B8" s="7">
        <f>SUM(D8:MI8)</f>
        <v>4916.7166648896564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" si="114">IL6/IL7</f>
        <v>73.369515011547335</v>
      </c>
    </row>
    <row r="9" spans="1:24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</row>
    <row r="10" spans="1:246">
      <c r="B10" s="10">
        <f>B6/B8</f>
        <v>10.844452433216729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46">
      <c r="AB11" s="1" t="s">
        <v>61</v>
      </c>
    </row>
    <row r="13" spans="1:246">
      <c r="C13" s="17" t="s">
        <v>26</v>
      </c>
      <c r="D13" s="17" t="s">
        <v>27</v>
      </c>
      <c r="E13" s="1" t="s">
        <v>28</v>
      </c>
    </row>
    <row r="14" spans="1:24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4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4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5"/>
  <sheetViews>
    <sheetView topLeftCell="HB1" workbookViewId="0">
      <selection activeCell="HO7" sqref="H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3">
      <c r="C2" s="1" t="s">
        <v>33</v>
      </c>
      <c r="D2" s="1" t="s">
        <v>7</v>
      </c>
      <c r="E2">
        <v>11.94</v>
      </c>
      <c r="F2">
        <f>E2*10000</f>
        <v>119400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</row>
    <row r="6" spans="1:223">
      <c r="B6" s="15">
        <f>SUM(D6:MI6)</f>
        <v>-49419.42000000002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</row>
    <row r="7" spans="1:22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</row>
    <row r="8" spans="1:223">
      <c r="A8" s="8">
        <f>B8/F2</f>
        <v>-0.10893763549764209</v>
      </c>
      <c r="B8" s="7">
        <f>SUM(D8:MI8)</f>
        <v>-13007.153678418465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" si="105">HO6/HO7</f>
        <v>-147.33684210526317</v>
      </c>
    </row>
    <row r="9" spans="1:22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</row>
    <row r="10" spans="1:223">
      <c r="B10">
        <f>B6/B8</f>
        <v>3.7994030993880679</v>
      </c>
      <c r="DF10" t="s">
        <v>82</v>
      </c>
    </row>
    <row r="12" spans="1:223">
      <c r="C12" s="17" t="s">
        <v>26</v>
      </c>
      <c r="D12" s="17" t="s">
        <v>27</v>
      </c>
    </row>
    <row r="13" spans="1:223">
      <c r="C13" s="10">
        <v>800</v>
      </c>
      <c r="D13" s="10">
        <v>14.318</v>
      </c>
    </row>
    <row r="14" spans="1:22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2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7"/>
  <sheetViews>
    <sheetView topLeftCell="HW1" workbookViewId="0">
      <selection activeCell="IL7" sqref="I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6">
      <c r="C2" s="1" t="s">
        <v>18</v>
      </c>
      <c r="D2" s="1" t="s">
        <v>7</v>
      </c>
      <c r="E2">
        <v>295.52</v>
      </c>
      <c r="F2">
        <f>E2*10000</f>
        <v>2955200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</row>
    <row r="6" spans="1:246">
      <c r="B6" s="15">
        <f>SUM(D6:MI6)</f>
        <v>-7200.6000000000777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</row>
    <row r="7" spans="1:24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</row>
    <row r="8" spans="1:246">
      <c r="A8" s="8">
        <f>B8/F2</f>
        <v>-1.1149311725475849E-3</v>
      </c>
      <c r="B8" s="7">
        <f>SUM(D8:MI8)</f>
        <v>-3294.844601112623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" si="116">IL6/IL7</f>
        <v>-303.52453468697121</v>
      </c>
    </row>
    <row r="9" spans="1:24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</row>
    <row r="10" spans="1:246">
      <c r="B10">
        <f>B6/B8</f>
        <v>2.1854141459565453</v>
      </c>
      <c r="AJ10" t="s">
        <v>65</v>
      </c>
      <c r="HN10" t="s">
        <v>90</v>
      </c>
    </row>
    <row r="12" spans="1:246">
      <c r="C12" s="17" t="s">
        <v>26</v>
      </c>
      <c r="D12" s="17" t="s">
        <v>27</v>
      </c>
      <c r="E12" s="1" t="s">
        <v>30</v>
      </c>
    </row>
    <row r="13" spans="1:24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46">
      <c r="A14" s="1" t="s">
        <v>29</v>
      </c>
      <c r="B14" s="16">
        <v>43040</v>
      </c>
      <c r="C14">
        <v>1700</v>
      </c>
      <c r="D14">
        <v>8.23</v>
      </c>
    </row>
    <row r="15" spans="1:246">
      <c r="A15" s="1" t="s">
        <v>29</v>
      </c>
      <c r="B15" s="16">
        <v>43054</v>
      </c>
      <c r="C15">
        <v>2400</v>
      </c>
      <c r="D15">
        <v>8.34</v>
      </c>
    </row>
    <row r="16" spans="1:24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2018-08-08T14:27:19Z</dcterms:modified>
</cp:coreProperties>
</file>