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200" yWindow="160" windowWidth="26840" windowHeight="16060" tabRatio="996" activeTab="20"/>
  </bookViews>
  <sheets>
    <sheet name="远大控股" sheetId="6" r:id="rId1"/>
    <sheet name="沪电股份" sheetId="15" r:id="rId2"/>
    <sheet name="达华智能" sheetId="1" r:id="rId3"/>
    <sheet name="民生银行" sheetId="13" r:id="rId4"/>
    <sheet name="包钢股份" sheetId="3" r:id="rId5"/>
    <sheet name="景兴纸业" sheetId="4" r:id="rId6"/>
    <sheet name="浙江医药" sheetId="7" r:id="rId7"/>
    <sheet name="天宝食品" sheetId="10" r:id="rId8"/>
    <sheet name="中远海发" sheetId="2" r:id="rId9"/>
    <sheet name="st智慧" sheetId="9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贵州茅台" sheetId="19" r:id="rId18"/>
    <sheet name="圆通" sheetId="20" r:id="rId19"/>
    <sheet name="美的集团" sheetId="21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8" i="20" l="1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B8" i="21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21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<sst xmlns="http://schemas.openxmlformats.org/spreadsheetml/2006/main" count="268" uniqueCount="68">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</sst>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0" fontId="7" fillId="0" borderId="0" xfId="0" applyFont="1" applyFill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39048"/>
        <c:axId val="2147292760"/>
      </c:lineChart>
      <c:catAx>
        <c:axId val="-209553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292760"/>
        <c:crosses val="autoZero"/>
        <c:auto val="1"/>
        <c:lblAlgn val="ctr"/>
        <c:lblOffset val="100"/>
        <c:noMultiLvlLbl val="0"/>
      </c:catAx>
      <c:valAx>
        <c:axId val="2147292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539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48104"/>
        <c:axId val="-2121113464"/>
      </c:lineChart>
      <c:catAx>
        <c:axId val="-212114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13464"/>
        <c:crosses val="autoZero"/>
        <c:auto val="1"/>
        <c:lblAlgn val="ctr"/>
        <c:lblOffset val="100"/>
        <c:noMultiLvlLbl val="0"/>
      </c:catAx>
      <c:valAx>
        <c:axId val="-2121113464"/>
        <c:scaling>
          <c:orientation val="minMax"/>
          <c:min val="2.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148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04376"/>
        <c:axId val="-2052501368"/>
      </c:lineChart>
      <c:catAx>
        <c:axId val="-205250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01368"/>
        <c:crosses val="autoZero"/>
        <c:auto val="1"/>
        <c:lblAlgn val="ctr"/>
        <c:lblOffset val="100"/>
        <c:noMultiLvlLbl val="0"/>
      </c:catAx>
      <c:valAx>
        <c:axId val="-205250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504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470136"/>
        <c:axId val="-2052467128"/>
      </c:lineChart>
      <c:catAx>
        <c:axId val="-205247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67128"/>
        <c:crosses val="autoZero"/>
        <c:auto val="1"/>
        <c:lblAlgn val="ctr"/>
        <c:lblOffset val="100"/>
        <c:noMultiLvlLbl val="0"/>
      </c:catAx>
      <c:valAx>
        <c:axId val="-205246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470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42904"/>
        <c:axId val="-2052539896"/>
      </c:lineChart>
      <c:catAx>
        <c:axId val="-205254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39896"/>
        <c:crosses val="autoZero"/>
        <c:auto val="1"/>
        <c:lblAlgn val="ctr"/>
        <c:lblOffset val="100"/>
        <c:noMultiLvlLbl val="0"/>
      </c:catAx>
      <c:valAx>
        <c:axId val="-205253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542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157224"/>
        <c:axId val="-2054154216"/>
      </c:lineChart>
      <c:catAx>
        <c:axId val="-205415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154216"/>
        <c:crosses val="autoZero"/>
        <c:auto val="1"/>
        <c:lblAlgn val="ctr"/>
        <c:lblOffset val="100"/>
        <c:noMultiLvlLbl val="0"/>
      </c:catAx>
      <c:valAx>
        <c:axId val="-20541542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4157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116504"/>
        <c:axId val="-2054113496"/>
      </c:lineChart>
      <c:catAx>
        <c:axId val="-205411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113496"/>
        <c:crosses val="autoZero"/>
        <c:auto val="1"/>
        <c:lblAlgn val="ctr"/>
        <c:lblOffset val="100"/>
        <c:noMultiLvlLbl val="0"/>
      </c:catAx>
      <c:valAx>
        <c:axId val="-2054113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4116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081992"/>
        <c:axId val="-2054078984"/>
      </c:lineChart>
      <c:catAx>
        <c:axId val="-205408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078984"/>
        <c:crosses val="autoZero"/>
        <c:auto val="1"/>
        <c:lblAlgn val="ctr"/>
        <c:lblOffset val="100"/>
        <c:noMultiLvlLbl val="0"/>
      </c:catAx>
      <c:valAx>
        <c:axId val="-2054078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4081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630600"/>
        <c:axId val="-2052627592"/>
      </c:lineChart>
      <c:catAx>
        <c:axId val="-205263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27592"/>
        <c:crosses val="autoZero"/>
        <c:auto val="1"/>
        <c:lblAlgn val="ctr"/>
        <c:lblOffset val="100"/>
        <c:noMultiLvlLbl val="0"/>
      </c:catAx>
      <c:valAx>
        <c:axId val="-205262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30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725848"/>
        <c:axId val="-2052723064"/>
      </c:lineChart>
      <c:catAx>
        <c:axId val="-205272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723064"/>
        <c:crosses val="autoZero"/>
        <c:auto val="1"/>
        <c:lblAlgn val="ctr"/>
        <c:lblOffset val="100"/>
        <c:noMultiLvlLbl val="0"/>
      </c:catAx>
      <c:valAx>
        <c:axId val="-2052723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725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686328"/>
        <c:axId val="-2052683320"/>
      </c:lineChart>
      <c:catAx>
        <c:axId val="-205268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83320"/>
        <c:crosses val="autoZero"/>
        <c:auto val="1"/>
        <c:lblAlgn val="ctr"/>
        <c:lblOffset val="100"/>
        <c:noMultiLvlLbl val="0"/>
      </c:catAx>
      <c:valAx>
        <c:axId val="-2052683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86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43608"/>
        <c:axId val="2146619256"/>
      </c:lineChart>
      <c:catAx>
        <c:axId val="-209564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619256"/>
        <c:crosses val="autoZero"/>
        <c:auto val="1"/>
        <c:lblAlgn val="ctr"/>
        <c:lblOffset val="100"/>
        <c:noMultiLvlLbl val="0"/>
      </c:catAx>
      <c:valAx>
        <c:axId val="214661925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643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651928"/>
        <c:axId val="-2052648920"/>
      </c:lineChart>
      <c:catAx>
        <c:axId val="-205265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48920"/>
        <c:crosses val="autoZero"/>
        <c:auto val="1"/>
        <c:lblAlgn val="ctr"/>
        <c:lblOffset val="100"/>
        <c:noMultiLvlLbl val="0"/>
      </c:catAx>
      <c:valAx>
        <c:axId val="-205264892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51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742536"/>
        <c:axId val="-2052739528"/>
      </c:lineChart>
      <c:catAx>
        <c:axId val="-205274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739528"/>
        <c:crosses val="autoZero"/>
        <c:auto val="1"/>
        <c:lblAlgn val="ctr"/>
        <c:lblOffset val="100"/>
        <c:noMultiLvlLbl val="0"/>
      </c:catAx>
      <c:valAx>
        <c:axId val="-205273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74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45736"/>
        <c:axId val="-2052842728"/>
      </c:lineChart>
      <c:catAx>
        <c:axId val="-205284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42728"/>
        <c:crosses val="autoZero"/>
        <c:auto val="1"/>
        <c:lblAlgn val="ctr"/>
        <c:lblOffset val="100"/>
        <c:noMultiLvlLbl val="0"/>
      </c:catAx>
      <c:valAx>
        <c:axId val="-205284272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45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05864"/>
        <c:axId val="-2052802856"/>
      </c:lineChart>
      <c:catAx>
        <c:axId val="-205280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02856"/>
        <c:crosses val="autoZero"/>
        <c:auto val="1"/>
        <c:lblAlgn val="ctr"/>
        <c:lblOffset val="100"/>
        <c:noMultiLvlLbl val="0"/>
      </c:catAx>
      <c:valAx>
        <c:axId val="-205280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0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87672"/>
        <c:axId val="-2052884664"/>
      </c:lineChart>
      <c:catAx>
        <c:axId val="-205288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84664"/>
        <c:crosses val="autoZero"/>
        <c:auto val="1"/>
        <c:lblAlgn val="ctr"/>
        <c:lblOffset val="100"/>
        <c:noMultiLvlLbl val="0"/>
      </c:catAx>
      <c:valAx>
        <c:axId val="-20528846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87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906456"/>
        <c:axId val="-2053515960"/>
      </c:lineChart>
      <c:catAx>
        <c:axId val="-205290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515960"/>
        <c:crosses val="autoZero"/>
        <c:auto val="1"/>
        <c:lblAlgn val="ctr"/>
        <c:lblOffset val="100"/>
        <c:noMultiLvlLbl val="0"/>
      </c:catAx>
      <c:valAx>
        <c:axId val="-2053515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6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484248"/>
        <c:axId val="-2053481240"/>
      </c:lineChart>
      <c:catAx>
        <c:axId val="-205348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481240"/>
        <c:crosses val="autoZero"/>
        <c:auto val="1"/>
        <c:lblAlgn val="ctr"/>
        <c:lblOffset val="100"/>
        <c:noMultiLvlLbl val="0"/>
      </c:catAx>
      <c:valAx>
        <c:axId val="-20534812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484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444152"/>
        <c:axId val="-2053441144"/>
      </c:lineChart>
      <c:catAx>
        <c:axId val="-205344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441144"/>
        <c:crosses val="autoZero"/>
        <c:auto val="1"/>
        <c:lblAlgn val="ctr"/>
        <c:lblOffset val="100"/>
        <c:noMultiLvlLbl val="0"/>
      </c:catAx>
      <c:valAx>
        <c:axId val="-205344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44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409512"/>
        <c:axId val="-2053406504"/>
      </c:lineChart>
      <c:catAx>
        <c:axId val="-205340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406504"/>
        <c:crosses val="autoZero"/>
        <c:auto val="1"/>
        <c:lblAlgn val="ctr"/>
        <c:lblOffset val="100"/>
        <c:noMultiLvlLbl val="0"/>
      </c:catAx>
      <c:valAx>
        <c:axId val="-205340650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409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369592"/>
        <c:axId val="-2053366584"/>
      </c:lineChart>
      <c:catAx>
        <c:axId val="-205336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366584"/>
        <c:crosses val="autoZero"/>
        <c:auto val="1"/>
        <c:lblAlgn val="ctr"/>
        <c:lblOffset val="100"/>
        <c:noMultiLvlLbl val="0"/>
      </c:catAx>
      <c:valAx>
        <c:axId val="-2053366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369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46024"/>
        <c:axId val="2141895672"/>
      </c:lineChart>
      <c:catAx>
        <c:axId val="213994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895672"/>
        <c:crosses val="autoZero"/>
        <c:auto val="1"/>
        <c:lblAlgn val="ctr"/>
        <c:lblOffset val="100"/>
        <c:noMultiLvlLbl val="0"/>
      </c:catAx>
      <c:valAx>
        <c:axId val="2141895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946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335048"/>
        <c:axId val="-2053332040"/>
      </c:lineChart>
      <c:catAx>
        <c:axId val="-205333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332040"/>
        <c:crosses val="autoZero"/>
        <c:auto val="1"/>
        <c:lblAlgn val="ctr"/>
        <c:lblOffset val="100"/>
        <c:noMultiLvlLbl val="0"/>
      </c:catAx>
      <c:valAx>
        <c:axId val="-20533320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335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070472"/>
        <c:axId val="-2098231560"/>
      </c:lineChart>
      <c:catAx>
        <c:axId val="-209907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31560"/>
        <c:crosses val="autoZero"/>
        <c:auto val="1"/>
        <c:lblAlgn val="ctr"/>
        <c:lblOffset val="100"/>
        <c:noMultiLvlLbl val="0"/>
      </c:catAx>
      <c:valAx>
        <c:axId val="-209823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07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115336"/>
        <c:axId val="-2098412072"/>
      </c:lineChart>
      <c:catAx>
        <c:axId val="209811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412072"/>
        <c:crosses val="autoZero"/>
        <c:auto val="1"/>
        <c:lblAlgn val="ctr"/>
        <c:lblOffset val="100"/>
        <c:noMultiLvlLbl val="0"/>
      </c:catAx>
      <c:valAx>
        <c:axId val="-20984120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8115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298264"/>
        <c:axId val="-2053295256"/>
      </c:lineChart>
      <c:catAx>
        <c:axId val="-205329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295256"/>
        <c:crosses val="autoZero"/>
        <c:auto val="1"/>
        <c:lblAlgn val="ctr"/>
        <c:lblOffset val="100"/>
        <c:noMultiLvlLbl val="0"/>
      </c:catAx>
      <c:valAx>
        <c:axId val="-2053295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29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263624"/>
        <c:axId val="-2053260616"/>
      </c:lineChart>
      <c:catAx>
        <c:axId val="-205326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260616"/>
        <c:crosses val="autoZero"/>
        <c:auto val="1"/>
        <c:lblAlgn val="ctr"/>
        <c:lblOffset val="100"/>
        <c:noMultiLvlLbl val="0"/>
      </c:catAx>
      <c:valAx>
        <c:axId val="-20532606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26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225272"/>
        <c:axId val="-2053222264"/>
      </c:lineChart>
      <c:catAx>
        <c:axId val="-205322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222264"/>
        <c:crosses val="autoZero"/>
        <c:auto val="1"/>
        <c:lblAlgn val="ctr"/>
        <c:lblOffset val="100"/>
        <c:noMultiLvlLbl val="0"/>
      </c:catAx>
      <c:valAx>
        <c:axId val="-2053222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225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189624"/>
        <c:axId val="-2053186616"/>
      </c:lineChart>
      <c:catAx>
        <c:axId val="-205318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186616"/>
        <c:crosses val="autoZero"/>
        <c:auto val="1"/>
        <c:lblAlgn val="ctr"/>
        <c:lblOffset val="100"/>
        <c:noMultiLvlLbl val="0"/>
      </c:catAx>
      <c:valAx>
        <c:axId val="-20531866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189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152344"/>
        <c:axId val="-2053149336"/>
      </c:lineChart>
      <c:catAx>
        <c:axId val="-205315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149336"/>
        <c:crosses val="autoZero"/>
        <c:auto val="1"/>
        <c:lblAlgn val="ctr"/>
        <c:lblOffset val="100"/>
        <c:noMultiLvlLbl val="0"/>
      </c:catAx>
      <c:valAx>
        <c:axId val="-2053149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152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718408"/>
        <c:axId val="-2053715400"/>
      </c:lineChart>
      <c:catAx>
        <c:axId val="-205371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715400"/>
        <c:crosses val="autoZero"/>
        <c:auto val="1"/>
        <c:lblAlgn val="ctr"/>
        <c:lblOffset val="100"/>
        <c:noMultiLvlLbl val="0"/>
      </c:catAx>
      <c:valAx>
        <c:axId val="-205371540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718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682232"/>
        <c:axId val="-2053679224"/>
      </c:lineChart>
      <c:catAx>
        <c:axId val="-205368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679224"/>
        <c:crosses val="autoZero"/>
        <c:auto val="1"/>
        <c:lblAlgn val="ctr"/>
        <c:lblOffset val="100"/>
        <c:noMultiLvlLbl val="0"/>
      </c:catAx>
      <c:valAx>
        <c:axId val="-2053679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68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213192"/>
        <c:axId val="2141369608"/>
      </c:lineChart>
      <c:catAx>
        <c:axId val="214121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369608"/>
        <c:crosses val="autoZero"/>
        <c:auto val="1"/>
        <c:lblAlgn val="ctr"/>
        <c:lblOffset val="100"/>
        <c:noMultiLvlLbl val="0"/>
      </c:catAx>
      <c:valAx>
        <c:axId val="2141369608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121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651224"/>
        <c:axId val="-2053648216"/>
      </c:lineChart>
      <c:catAx>
        <c:axId val="-205365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648216"/>
        <c:crosses val="autoZero"/>
        <c:auto val="1"/>
        <c:lblAlgn val="ctr"/>
        <c:lblOffset val="100"/>
        <c:noMultiLvlLbl val="0"/>
      </c:catAx>
      <c:valAx>
        <c:axId val="-20536482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65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69032"/>
        <c:axId val="-2121166088"/>
      </c:lineChart>
      <c:catAx>
        <c:axId val="-212116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66088"/>
        <c:crosses val="autoZero"/>
        <c:auto val="1"/>
        <c:lblAlgn val="ctr"/>
        <c:lblOffset val="100"/>
        <c:noMultiLvlLbl val="0"/>
      </c:catAx>
      <c:valAx>
        <c:axId val="-2121166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16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529448"/>
        <c:axId val="-2053526440"/>
      </c:lineChart>
      <c:catAx>
        <c:axId val="-205352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526440"/>
        <c:crosses val="autoZero"/>
        <c:auto val="1"/>
        <c:lblAlgn val="ctr"/>
        <c:lblOffset val="100"/>
        <c:noMultiLvlLbl val="0"/>
      </c:catAx>
      <c:valAx>
        <c:axId val="-2053526440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352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329896"/>
        <c:axId val="-2064326888"/>
      </c:lineChart>
      <c:catAx>
        <c:axId val="-206432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326888"/>
        <c:crosses val="autoZero"/>
        <c:auto val="1"/>
        <c:lblAlgn val="ctr"/>
        <c:lblOffset val="100"/>
        <c:noMultiLvlLbl val="0"/>
      </c:catAx>
      <c:valAx>
        <c:axId val="-2064326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329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295272"/>
        <c:axId val="-2064292264"/>
      </c:lineChart>
      <c:catAx>
        <c:axId val="-206429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292264"/>
        <c:crosses val="autoZero"/>
        <c:auto val="1"/>
        <c:lblAlgn val="ctr"/>
        <c:lblOffset val="100"/>
        <c:noMultiLvlLbl val="0"/>
      </c:catAx>
      <c:valAx>
        <c:axId val="-20642922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4295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255560"/>
        <c:axId val="2142020216"/>
      </c:lineChart>
      <c:catAx>
        <c:axId val="-206425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020216"/>
        <c:crosses val="autoZero"/>
        <c:auto val="1"/>
        <c:lblAlgn val="ctr"/>
        <c:lblOffset val="100"/>
        <c:noMultiLvlLbl val="0"/>
      </c:catAx>
      <c:valAx>
        <c:axId val="214202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255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3"/>
  <sheetViews>
    <sheetView topLeftCell="AL1" workbookViewId="0">
      <selection activeCell="AT5" sqref="AS5:AT5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46">
      <c r="C2" s="1" t="s">
        <v>11</v>
      </c>
      <c r="D2" s="1" t="s">
        <v>7</v>
      </c>
      <c r="E2">
        <v>4.05</v>
      </c>
      <c r="F2">
        <f>E2*10000</f>
        <v>40500</v>
      </c>
    </row>
    <row r="3" spans="1:46">
      <c r="C3" s="1" t="s">
        <v>1</v>
      </c>
    </row>
    <row r="4" spans="1:4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</row>
    <row r="5" spans="1: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</row>
    <row r="6" spans="1:46" s="27" customFormat="1">
      <c r="B6" s="28">
        <f>SUM(D6:MI6)</f>
        <v>4512.3900000000021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</row>
    <row r="7" spans="1:4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</row>
    <row r="8" spans="1:46">
      <c r="A8" s="8">
        <f>B8/F2</f>
        <v>5.325629282237454E-3</v>
      </c>
      <c r="B8" s="7">
        <f>SUM(D8:MI8)</f>
        <v>215.68798593061689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" si="19">AT6/AT7</f>
        <v>-7.2351190476190474</v>
      </c>
    </row>
    <row r="9" spans="1:46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</row>
    <row r="12" spans="1:46">
      <c r="C12" s="17" t="s">
        <v>27</v>
      </c>
      <c r="D12" s="17" t="s">
        <v>28</v>
      </c>
    </row>
    <row r="13" spans="1:46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5"/>
  <sheetViews>
    <sheetView topLeftCell="AF1" workbookViewId="0">
      <selection activeCell="AS5" sqref="AS5:AT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46">
      <c r="C2" s="1" t="s">
        <v>14</v>
      </c>
      <c r="D2" s="1" t="s">
        <v>7</v>
      </c>
      <c r="E2">
        <v>19.88</v>
      </c>
      <c r="F2">
        <f>E2*10000</f>
        <v>198800</v>
      </c>
    </row>
    <row r="3" spans="1:46">
      <c r="C3" s="1" t="s">
        <v>1</v>
      </c>
    </row>
    <row r="4" spans="1: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</row>
    <row r="5" spans="1: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</row>
    <row r="6" spans="1:46">
      <c r="B6" s="15">
        <f>SUM(D6:MI6)</f>
        <v>971.9399999999996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</row>
    <row r="7" spans="1:4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</row>
    <row r="8" spans="1:46">
      <c r="A8" s="8">
        <f>B8/F2</f>
        <v>8.8076103652611815E-4</v>
      </c>
      <c r="B8" s="7">
        <f>SUM(D8:MI8)</f>
        <v>175.09529406139228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" si="19">AT6/AT7</f>
        <v>73.938547486033514</v>
      </c>
    </row>
    <row r="9" spans="1:46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</row>
    <row r="10" spans="1:46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46">
      <c r="C13" s="17" t="s">
        <v>27</v>
      </c>
      <c r="D13" s="17" t="s">
        <v>28</v>
      </c>
      <c r="E13" s="1" t="s">
        <v>36</v>
      </c>
    </row>
    <row r="14" spans="1:46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46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5"/>
  <sheetViews>
    <sheetView topLeftCell="AF1" workbookViewId="0">
      <selection activeCell="AS5" sqref="AS5:AT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46">
      <c r="C2" s="1" t="s">
        <v>17</v>
      </c>
      <c r="D2" s="1" t="s">
        <v>7</v>
      </c>
      <c r="E2">
        <v>220.9</v>
      </c>
      <c r="F2">
        <f>E2*10000</f>
        <v>2209000</v>
      </c>
    </row>
    <row r="3" spans="1:46">
      <c r="C3" s="1" t="s">
        <v>1</v>
      </c>
    </row>
    <row r="4" spans="1: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</row>
    <row r="5" spans="1: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</row>
    <row r="6" spans="1:46">
      <c r="B6" s="15">
        <f>SUM(D6:MI6)</f>
        <v>-21352.269999999986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</row>
    <row r="7" spans="1:46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</row>
    <row r="8" spans="1:46">
      <c r="A8" s="8">
        <f>B8/F2</f>
        <v>-1.6758936944037441E-3</v>
      </c>
      <c r="B8" s="7">
        <f>SUM(D8:MI8)</f>
        <v>-3702.0491709378707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" si="19">AT6/AT7</f>
        <v>-231.42245989304811</v>
      </c>
    </row>
    <row r="9" spans="1:46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</row>
    <row r="10" spans="1:46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46">
      <c r="AB11" s="1" t="s">
        <v>62</v>
      </c>
    </row>
    <row r="13" spans="1:46">
      <c r="C13" s="17" t="s">
        <v>27</v>
      </c>
      <c r="D13" s="17" t="s">
        <v>28</v>
      </c>
      <c r="E13" s="1" t="s">
        <v>29</v>
      </c>
    </row>
    <row r="14" spans="1:46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46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4"/>
  <sheetViews>
    <sheetView topLeftCell="AI1" workbookViewId="0">
      <selection activeCell="AS5" sqref="AS5:AT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46">
      <c r="C2" s="1" t="s">
        <v>10</v>
      </c>
      <c r="D2" s="1" t="s">
        <v>7</v>
      </c>
      <c r="E2">
        <v>955.58</v>
      </c>
      <c r="F2">
        <f>E2*10000</f>
        <v>9555800</v>
      </c>
    </row>
    <row r="3" spans="1:46">
      <c r="C3" s="1" t="s">
        <v>1</v>
      </c>
    </row>
    <row r="4" spans="1: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</row>
    <row r="5" spans="1: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</row>
    <row r="6" spans="1:46">
      <c r="B6" s="15">
        <f>SUM(D6:MI6)</f>
        <v>5133.6000000000058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</row>
    <row r="7" spans="1:46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</row>
    <row r="8" spans="1:46">
      <c r="A8" s="8">
        <f>B8/F2</f>
        <v>8.6434292475743771E-5</v>
      </c>
      <c r="B8" s="7">
        <f>SUM(D8:MI8)</f>
        <v>825.94881203971238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" si="19">AT6/AT7</f>
        <v>714.3161512027491</v>
      </c>
    </row>
    <row r="9" spans="1:46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</row>
    <row r="12" spans="1:46">
      <c r="C12" s="17" t="s">
        <v>27</v>
      </c>
      <c r="D12" s="17" t="s">
        <v>28</v>
      </c>
    </row>
    <row r="13" spans="1:46">
      <c r="C13" s="10">
        <v>1000</v>
      </c>
      <c r="D13" s="10">
        <v>7.5910000000000002</v>
      </c>
    </row>
    <row r="14" spans="1:46">
      <c r="C14">
        <v>900</v>
      </c>
      <c r="D14">
        <v>5.9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3"/>
  <sheetViews>
    <sheetView topLeftCell="AG1" workbookViewId="0">
      <selection activeCell="AS5" sqref="AS5:AT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46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46">
      <c r="C3" s="1" t="s">
        <v>1</v>
      </c>
    </row>
    <row r="4" spans="1: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</row>
    <row r="5" spans="1: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</row>
    <row r="6" spans="1:46">
      <c r="B6" s="15">
        <f>SUM(D6:MI6)</f>
        <v>-6686.769999999995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</row>
    <row r="7" spans="1:4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</row>
    <row r="8" spans="1:46">
      <c r="A8" s="8">
        <f>B8/F2</f>
        <v>-1.0580422919949141E-3</v>
      </c>
      <c r="B8" s="7">
        <f>SUM(D8:MI8)</f>
        <v>-1718.1548779705408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" si="19">AT6/AT7</f>
        <v>-1120.021739130435</v>
      </c>
    </row>
    <row r="9" spans="1:46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</row>
    <row r="10" spans="1:46">
      <c r="U10" s="1" t="s">
        <v>52</v>
      </c>
      <c r="V10" s="1" t="s">
        <v>42</v>
      </c>
    </row>
    <row r="12" spans="1:46">
      <c r="C12" s="1" t="s">
        <v>27</v>
      </c>
      <c r="D12" s="1" t="s">
        <v>28</v>
      </c>
    </row>
    <row r="13" spans="1:46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T13"/>
  <sheetViews>
    <sheetView topLeftCell="AK1" workbookViewId="0">
      <selection activeCell="AS5" sqref="AS5:AT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46">
      <c r="C2" s="1" t="s">
        <v>13</v>
      </c>
      <c r="D2" s="1" t="s">
        <v>7</v>
      </c>
      <c r="E2">
        <v>6.98</v>
      </c>
      <c r="F2">
        <f>E2*10000</f>
        <v>69800</v>
      </c>
    </row>
    <row r="3" spans="1:46">
      <c r="C3" s="1" t="s">
        <v>1</v>
      </c>
    </row>
    <row r="4" spans="1: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</row>
    <row r="5" spans="1: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</row>
    <row r="6" spans="1:46">
      <c r="B6" s="15">
        <f>SUM(D6:MI6)</f>
        <v>-51274.479999999996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</row>
    <row r="7" spans="1:4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</row>
    <row r="8" spans="1:46">
      <c r="A8" s="8">
        <f>B8/F2</f>
        <v>-6.3083210840058718E-2</v>
      </c>
      <c r="B8" s="7">
        <f>SUM(D8:MI8)</f>
        <v>-4403.2081166360986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" si="19">AT6/AT7</f>
        <v>-111.37353735373537</v>
      </c>
    </row>
    <row r="9" spans="1:46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</row>
    <row r="12" spans="1:46">
      <c r="C12" s="1" t="s">
        <v>27</v>
      </c>
      <c r="D12" s="1" t="s">
        <v>28</v>
      </c>
    </row>
    <row r="13" spans="1:46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3"/>
  <sheetViews>
    <sheetView topLeftCell="AH1" workbookViewId="0">
      <selection activeCell="AT5" sqref="AS5:AT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46">
      <c r="C2" s="1" t="s">
        <v>19</v>
      </c>
      <c r="D2" s="1" t="s">
        <v>7</v>
      </c>
      <c r="E2">
        <v>18.72</v>
      </c>
      <c r="F2">
        <f>E2*10000</f>
        <v>187200</v>
      </c>
    </row>
    <row r="3" spans="1:46">
      <c r="C3" s="1" t="s">
        <v>1</v>
      </c>
    </row>
    <row r="4" spans="1: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</row>
    <row r="5" spans="1: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</row>
    <row r="6" spans="1:46">
      <c r="B6" s="15">
        <f>SUM(D6:MI6)</f>
        <v>-2426.38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</row>
    <row r="7" spans="1:4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</row>
    <row r="8" spans="1:46">
      <c r="A8" s="8">
        <f>B8/F2</f>
        <v>-4.5089064195033687E-3</v>
      </c>
      <c r="B8" s="7">
        <f>SUM(D8:MI8)</f>
        <v>-844.06728173103068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" si="19">AT6/AT7</f>
        <v>-176.84444444444443</v>
      </c>
    </row>
    <row r="9" spans="1:46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</row>
    <row r="12" spans="1:46">
      <c r="C12" s="17" t="s">
        <v>27</v>
      </c>
      <c r="D12" s="17" t="s">
        <v>28</v>
      </c>
    </row>
    <row r="13" spans="1:46">
      <c r="C13" s="10">
        <v>600</v>
      </c>
      <c r="D13" s="10">
        <v>7.2480000000000002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3"/>
  <sheetViews>
    <sheetView topLeftCell="AF1" workbookViewId="0">
      <selection activeCell="AS5" sqref="AS5:AT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46">
      <c r="C2" s="1" t="s">
        <v>21</v>
      </c>
      <c r="D2" s="1" t="s">
        <v>7</v>
      </c>
      <c r="E2">
        <v>5.4</v>
      </c>
      <c r="F2">
        <f>E2*10000</f>
        <v>54000</v>
      </c>
    </row>
    <row r="3" spans="1:46">
      <c r="C3" s="1" t="s">
        <v>1</v>
      </c>
    </row>
    <row r="4" spans="1: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</row>
    <row r="5" spans="1: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</row>
    <row r="6" spans="1:46">
      <c r="B6" s="15">
        <f>SUM(D6:MI6)</f>
        <v>-2780.0899999999997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</row>
    <row r="7" spans="1:4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</row>
    <row r="8" spans="1:46">
      <c r="A8" s="8">
        <f>B8/F2</f>
        <v>-8.4872738611607001E-3</v>
      </c>
      <c r="B8" s="7">
        <f>SUM(D8:MI8)</f>
        <v>-458.31278850267779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" si="19">AT6/AT7</f>
        <v>17.073825503355707</v>
      </c>
    </row>
    <row r="9" spans="1:46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</row>
    <row r="12" spans="1:46">
      <c r="C12" s="17" t="s">
        <v>27</v>
      </c>
      <c r="D12" s="17" t="s">
        <v>28</v>
      </c>
    </row>
    <row r="13" spans="1:46">
      <c r="C13" s="10">
        <v>300</v>
      </c>
      <c r="D13" s="10">
        <v>8.4870000000000001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3"/>
  <sheetViews>
    <sheetView topLeftCell="S1" workbookViewId="0">
      <selection activeCell="AF5" sqref="AF5:AG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3">
      <c r="C2" s="1" t="s">
        <v>34</v>
      </c>
      <c r="D2" s="1" t="s">
        <v>7</v>
      </c>
      <c r="E2">
        <v>11.74</v>
      </c>
      <c r="F2">
        <f>E2*10000</f>
        <v>117400</v>
      </c>
    </row>
    <row r="3" spans="1:33">
      <c r="C3" s="1" t="s">
        <v>1</v>
      </c>
    </row>
    <row r="4" spans="1: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</row>
    <row r="5" spans="1:3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</row>
    <row r="6" spans="1:33">
      <c r="B6" s="15">
        <f>SUM(D6:MI6)</f>
        <v>-2662.6100000000006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</row>
    <row r="7" spans="1:3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</row>
    <row r="8" spans="1:33">
      <c r="A8" s="8">
        <f>B8/F2</f>
        <v>-4.271282719515249E-3</v>
      </c>
      <c r="B8" s="7">
        <f>SUM(D8:MI8)</f>
        <v>-501.44859127109021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" si="13">AG6/AG7</f>
        <v>-70.066420664206646</v>
      </c>
    </row>
    <row r="9" spans="1:33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</row>
    <row r="12" spans="1:33">
      <c r="C12" s="17" t="s">
        <v>27</v>
      </c>
      <c r="D12" s="17" t="s">
        <v>28</v>
      </c>
    </row>
    <row r="13" spans="1:33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F13"/>
  <sheetViews>
    <sheetView topLeftCell="R1" workbookViewId="0">
      <selection activeCell="AE5" sqref="AE5:AF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2">
      <c r="C2" s="1" t="s">
        <v>54</v>
      </c>
      <c r="D2" s="1" t="s">
        <v>7</v>
      </c>
      <c r="E2">
        <v>12.56</v>
      </c>
      <c r="F2">
        <f>E2*10000</f>
        <v>125600</v>
      </c>
    </row>
    <row r="3" spans="1:32">
      <c r="C3" s="1" t="s">
        <v>1</v>
      </c>
    </row>
    <row r="4" spans="1: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1:32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</row>
    <row r="6" spans="1:32">
      <c r="B6" s="15">
        <f>SUM(D6:MI6)</f>
        <v>183505.32000000004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</row>
    <row r="7" spans="1:32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</row>
    <row r="8" spans="1:32">
      <c r="A8" s="8">
        <f>B8/F2</f>
        <v>2.8674926378352678E-3</v>
      </c>
      <c r="B8" s="7">
        <f>SUM(D8:MI8)</f>
        <v>360.15707531210961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" si="12">AF6/AF7</f>
        <v>-5.311587304438417</v>
      </c>
    </row>
    <row r="9" spans="1:32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</row>
    <row r="12" spans="1:32">
      <c r="C12" s="17" t="s">
        <v>27</v>
      </c>
      <c r="D12" s="17" t="s">
        <v>28</v>
      </c>
    </row>
    <row r="13" spans="1:32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J2" workbookViewId="0">
      <selection activeCell="Z5" sqref="Z5:AA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1">
      <c r="C2" s="1" t="s">
        <v>59</v>
      </c>
      <c r="D2" s="1" t="s">
        <v>7</v>
      </c>
      <c r="E2">
        <v>3.3</v>
      </c>
      <c r="F2">
        <f>E2*10000</f>
        <v>33000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</row>
    <row r="6" spans="1:31">
      <c r="B6" s="15">
        <f>SUM(D6:MI6)</f>
        <v>13386.060000000001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</row>
    <row r="7" spans="1:3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</row>
    <row r="8" spans="1:31">
      <c r="A8" s="8">
        <f>B8/F2</f>
        <v>1.9290227600318122E-2</v>
      </c>
      <c r="B8" s="7">
        <f>SUM(D8:MI8)</f>
        <v>636.57751081049798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" si="10">AA6/AA7</f>
        <v>-65.454423592493299</v>
      </c>
    </row>
    <row r="9" spans="1:3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</row>
    <row r="12" spans="1:31">
      <c r="C12" s="17" t="s">
        <v>27</v>
      </c>
      <c r="D12" s="17" t="s">
        <v>28</v>
      </c>
    </row>
    <row r="13" spans="1:3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T15"/>
  <sheetViews>
    <sheetView topLeftCell="AG1" workbookViewId="0">
      <selection activeCell="AS5" sqref="AS5:AT5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46">
      <c r="C2" s="1" t="s">
        <v>20</v>
      </c>
      <c r="D2" s="1" t="s">
        <v>7</v>
      </c>
      <c r="E2">
        <v>16.73</v>
      </c>
      <c r="F2">
        <f>E2*10000</f>
        <v>167300</v>
      </c>
    </row>
    <row r="3" spans="1:46">
      <c r="C3" s="1" t="s">
        <v>1</v>
      </c>
    </row>
    <row r="4" spans="1: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</row>
    <row r="5" spans="1: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</row>
    <row r="6" spans="1:46">
      <c r="B6" s="15">
        <f>SUM(D6:MI6)</f>
        <v>32475.679999999989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</row>
    <row r="7" spans="1:46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</row>
    <row r="8" spans="1:46">
      <c r="A8" s="8">
        <f>B8/F2</f>
        <v>3.9671641988516478E-2</v>
      </c>
      <c r="B8" s="7">
        <f>SUM(D8:MI8)</f>
        <v>6637.0657046788065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" si="19">AT6/AT7</f>
        <v>-173.35882352941178</v>
      </c>
    </row>
    <row r="9" spans="1:46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</row>
    <row r="12" spans="1:46">
      <c r="C12" s="17" t="s">
        <v>27</v>
      </c>
      <c r="D12" s="17" t="s">
        <v>28</v>
      </c>
    </row>
    <row r="13" spans="1:46">
      <c r="C13" s="10">
        <v>400</v>
      </c>
      <c r="D13" s="10">
        <v>8.4030000000000005</v>
      </c>
    </row>
    <row r="14" spans="1:46">
      <c r="A14" s="1" t="s">
        <v>30</v>
      </c>
      <c r="B14" s="23">
        <v>42991</v>
      </c>
      <c r="C14">
        <v>2000</v>
      </c>
      <c r="D14">
        <v>4.75</v>
      </c>
    </row>
    <row r="15" spans="1:46">
      <c r="A15" s="1" t="s">
        <v>30</v>
      </c>
      <c r="B15" s="11">
        <v>42993</v>
      </c>
      <c r="C15">
        <v>2000</v>
      </c>
      <c r="D15">
        <v>4.71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opLeftCell="A13" workbookViewId="0">
      <selection activeCell="I5" sqref="I5:J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spans="1:31">
      <c r="A6" s="10"/>
      <c r="B6" s="34">
        <f>SUM(D6:MI6)</f>
        <v>-10723.36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10"/>
    </row>
    <row r="8" spans="1:31">
      <c r="A8" s="8">
        <f>B8/F2</f>
        <v>-3.6314597702483023E-4</v>
      </c>
      <c r="B8" s="7">
        <f>SUM(D8:MI8)</f>
        <v>-229.0724823072629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10"/>
    </row>
    <row r="10" spans="1:3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0"/>
      <c r="B13" s="10"/>
      <c r="C13" s="10">
        <v>0</v>
      </c>
      <c r="D13" s="10">
        <v>0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38"/>
      <c r="G18" s="38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abSelected="1"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T14"/>
  <sheetViews>
    <sheetView topLeftCell="AN1" workbookViewId="0">
      <selection activeCell="AS5" sqref="AS5:AT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46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46">
      <c r="C3" s="1" t="s">
        <v>1</v>
      </c>
    </row>
    <row r="4" spans="1: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</row>
    <row r="5" spans="1:46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</row>
    <row r="6" spans="1:46">
      <c r="B6" s="15">
        <f>SUM(D6:MI6)</f>
        <v>52252.800000000003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</row>
    <row r="7" spans="1:46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</row>
    <row r="8" spans="1:46">
      <c r="A8" s="8">
        <f>B8/F2</f>
        <v>4.9783898273539767E-2</v>
      </c>
      <c r="B8" s="7">
        <f>SUM(D8:MI8)</f>
        <v>2852.617371073829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</row>
    <row r="9" spans="1:46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</row>
    <row r="12" spans="1:46">
      <c r="C12" s="1" t="s">
        <v>27</v>
      </c>
      <c r="D12" s="1" t="s">
        <v>28</v>
      </c>
      <c r="E12" s="1" t="s">
        <v>29</v>
      </c>
    </row>
    <row r="13" spans="1:46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46">
      <c r="B14" s="11">
        <v>42999</v>
      </c>
      <c r="C14">
        <v>1000</v>
      </c>
      <c r="D14">
        <v>18.510000000000002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3"/>
  <sheetViews>
    <sheetView topLeftCell="AK1" workbookViewId="0">
      <selection activeCell="AS5" sqref="AS5:AT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46">
      <c r="C2" s="1" t="s">
        <v>18</v>
      </c>
      <c r="D2" s="1" t="s">
        <v>7</v>
      </c>
      <c r="E2">
        <v>295.52</v>
      </c>
      <c r="F2">
        <f>E2*10000</f>
        <v>2955200</v>
      </c>
    </row>
    <row r="3" spans="1:46">
      <c r="C3" s="1" t="s">
        <v>1</v>
      </c>
    </row>
    <row r="4" spans="1: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</row>
    <row r="5" spans="1: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</row>
    <row r="6" spans="1:46">
      <c r="B6" s="15">
        <f>SUM(D6:MI6)</f>
        <v>-55206.14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</row>
    <row r="7" spans="1:46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</row>
    <row r="8" spans="1:46">
      <c r="A8" s="8">
        <f>B8/F2</f>
        <v>-2.2787176788292732E-3</v>
      </c>
      <c r="B8" s="7">
        <f>SUM(D8:MI8)</f>
        <v>-6734.0664844762687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" si="19">AT6/AT7</f>
        <v>-180.52948402948402</v>
      </c>
    </row>
    <row r="9" spans="1:46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</row>
    <row r="10" spans="1:46">
      <c r="AJ10" t="s">
        <v>66</v>
      </c>
    </row>
    <row r="12" spans="1:46">
      <c r="C12" s="17" t="s">
        <v>27</v>
      </c>
      <c r="D12" s="17" t="s">
        <v>28</v>
      </c>
      <c r="E12" s="1" t="s">
        <v>31</v>
      </c>
    </row>
    <row r="13" spans="1:46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4"/>
  <sheetViews>
    <sheetView topLeftCell="AG1" workbookViewId="0">
      <selection activeCell="AS5" sqref="AS5:AT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46">
      <c r="C2" s="1" t="s">
        <v>8</v>
      </c>
      <c r="D2" s="1" t="s">
        <v>7</v>
      </c>
      <c r="E2">
        <v>220.39</v>
      </c>
      <c r="F2">
        <f>E2*10000</f>
        <v>2203900</v>
      </c>
    </row>
    <row r="3" spans="1:46">
      <c r="C3" s="1" t="s">
        <v>1</v>
      </c>
    </row>
    <row r="4" spans="1: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</row>
    <row r="5" spans="1: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</row>
    <row r="6" spans="1:46">
      <c r="B6" s="15">
        <f>SUM(D6:MI6)</f>
        <v>-65524.249999999993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</row>
    <row r="7" spans="1:4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</row>
    <row r="8" spans="1:46">
      <c r="A8" s="8">
        <f>B8/F2</f>
        <v>-1.0965704513440071E-2</v>
      </c>
      <c r="B8" s="7">
        <f>SUM(D8:MI8)</f>
        <v>-24167.316177170575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" si="19">AT6/AT7</f>
        <v>-366.87499999999994</v>
      </c>
    </row>
    <row r="9" spans="1:46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</row>
    <row r="10" spans="1:46">
      <c r="T10" s="22" t="s">
        <v>50</v>
      </c>
    </row>
    <row r="13" spans="1:46">
      <c r="C13" s="1" t="s">
        <v>27</v>
      </c>
      <c r="D13" s="1" t="s">
        <v>28</v>
      </c>
      <c r="E13" s="1" t="s">
        <v>48</v>
      </c>
    </row>
    <row r="14" spans="1:46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5"/>
  <sheetViews>
    <sheetView topLeftCell="AP1" workbookViewId="0">
      <selection activeCell="AS5" sqref="AS5:AT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46">
      <c r="C2" s="1" t="s">
        <v>9</v>
      </c>
      <c r="D2" s="1" t="s">
        <v>7</v>
      </c>
      <c r="E2">
        <v>9.6</v>
      </c>
      <c r="F2">
        <f>E2*10000</f>
        <v>96000</v>
      </c>
    </row>
    <row r="3" spans="1:46">
      <c r="C3" s="1" t="s">
        <v>1</v>
      </c>
    </row>
    <row r="4" spans="1: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</row>
    <row r="5" spans="1: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</row>
    <row r="6" spans="1:46">
      <c r="B6" s="15">
        <f>SUM(D6:MI6)</f>
        <v>-4301.2600000000011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</row>
    <row r="7" spans="1:4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</row>
    <row r="8" spans="1:46">
      <c r="A8" s="8">
        <f>B8/F2</f>
        <v>-7.2286491131738394E-3</v>
      </c>
      <c r="B8" s="7">
        <f>SUM(D8:MI8)</f>
        <v>-693.95031486468861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" si="19">AT6/AT7</f>
        <v>-241.32178932178931</v>
      </c>
    </row>
    <row r="9" spans="1:46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</row>
    <row r="12" spans="1:46">
      <c r="C12" s="1" t="s">
        <v>27</v>
      </c>
      <c r="D12" s="1" t="s">
        <v>28</v>
      </c>
      <c r="E12" s="1" t="s">
        <v>31</v>
      </c>
    </row>
    <row r="13" spans="1:46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46">
      <c r="C14" s="12"/>
      <c r="D14" s="13"/>
      <c r="E14" s="13"/>
    </row>
    <row r="15" spans="1:4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7"/>
  <sheetViews>
    <sheetView topLeftCell="AF1" workbookViewId="0">
      <selection activeCell="AS5" sqref="AS5:AT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46">
      <c r="C2" s="1" t="s">
        <v>12</v>
      </c>
      <c r="D2" s="1" t="s">
        <v>7</v>
      </c>
      <c r="E2">
        <v>9.36</v>
      </c>
      <c r="F2">
        <f>E2*10000</f>
        <v>93600</v>
      </c>
    </row>
    <row r="3" spans="1:46">
      <c r="C3" s="1" t="s">
        <v>1</v>
      </c>
    </row>
    <row r="4" spans="1: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</row>
    <row r="5" spans="1: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</row>
    <row r="6" spans="1:46">
      <c r="B6" s="15">
        <f>SUM(D6:MI6)</f>
        <v>6012.4699999999993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</row>
    <row r="7" spans="1:4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</row>
    <row r="8" spans="1:46">
      <c r="A8" s="8">
        <f>B8/F2</f>
        <v>5.6805928789523579E-3</v>
      </c>
      <c r="B8" s="7">
        <f>SUM(D8:MI8)</f>
        <v>531.70349346994067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" si="19">AT6/AT7</f>
        <v>90.724365004703657</v>
      </c>
    </row>
    <row r="9" spans="1:46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</row>
    <row r="16" spans="1:46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5"/>
  <sheetViews>
    <sheetView topLeftCell="AQ1" workbookViewId="0">
      <selection activeCell="AS5" sqref="AS5:AT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46">
      <c r="C2" s="1" t="s">
        <v>15</v>
      </c>
      <c r="D2" s="1" t="s">
        <v>7</v>
      </c>
      <c r="E2">
        <v>3.89</v>
      </c>
      <c r="F2">
        <f>E2*10000</f>
        <v>38900</v>
      </c>
    </row>
    <row r="3" spans="1:46">
      <c r="C3" s="1" t="s">
        <v>1</v>
      </c>
    </row>
    <row r="4" spans="1: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</row>
    <row r="5" spans="1: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</row>
    <row r="6" spans="1:46">
      <c r="B6" s="15">
        <f>SUM(D6:MI6)</f>
        <v>-4208.5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</row>
    <row r="7" spans="1:4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</row>
    <row r="8" spans="1:46">
      <c r="A8" s="8">
        <f>B8/F2</f>
        <v>-1.3224827022588082E-2</v>
      </c>
      <c r="B8" s="7">
        <f>SUM(D8:MI8)</f>
        <v>-514.44577117867641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" si="19">AT6/AT7</f>
        <v>-30.036496350364963</v>
      </c>
    </row>
    <row r="9" spans="1:46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</row>
    <row r="14" spans="1:46">
      <c r="C14" s="1" t="s">
        <v>27</v>
      </c>
      <c r="D14" s="17" t="s">
        <v>28</v>
      </c>
      <c r="E14" s="1" t="s">
        <v>31</v>
      </c>
    </row>
    <row r="15" spans="1:46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T17"/>
  <sheetViews>
    <sheetView topLeftCell="AD2" workbookViewId="0">
      <selection activeCell="AS5" sqref="AS5:AT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4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46">
      <c r="C3" s="1" t="s">
        <v>1</v>
      </c>
    </row>
    <row r="4" spans="1: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</row>
    <row r="5" spans="1: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</row>
    <row r="6" spans="1:46">
      <c r="B6" s="15">
        <f>SUM(D6:MI6)</f>
        <v>-35455.790000000008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</row>
    <row r="7" spans="1:4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</row>
    <row r="8" spans="1:46">
      <c r="A8" s="8">
        <f>B8/F2</f>
        <v>-1.1234775164485398E-2</v>
      </c>
      <c r="B8" s="7">
        <f>SUM(D8:MI8)</f>
        <v>-8911.4236604698162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" si="19">AT6/AT7</f>
        <v>154.88341968911919</v>
      </c>
    </row>
    <row r="9" spans="1:46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</row>
    <row r="14" spans="1:46">
      <c r="C14" s="1" t="s">
        <v>27</v>
      </c>
      <c r="D14" s="1" t="s">
        <v>28</v>
      </c>
      <c r="E14" s="1" t="s">
        <v>31</v>
      </c>
    </row>
    <row r="15" spans="1:46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46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2:4">
      <c r="B17" s="11">
        <v>42999</v>
      </c>
      <c r="C17">
        <v>500</v>
      </c>
      <c r="D17">
        <v>3.98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美的集团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2017-10-17T13:37:39Z</dcterms:modified>
</cp:coreProperties>
</file>