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8" i="20" l="1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<sst xmlns="http://schemas.openxmlformats.org/spreadsheetml/2006/main" count="293" uniqueCount="73">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</sst>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42536"/>
        <c:axId val="-2119825960"/>
      </c:lineChart>
      <c:catAx>
        <c:axId val="-211924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25960"/>
        <c:crosses val="autoZero"/>
        <c:auto val="1"/>
        <c:lblAlgn val="ctr"/>
        <c:lblOffset val="100"/>
        <c:noMultiLvlLbl val="0"/>
      </c:catAx>
      <c:valAx>
        <c:axId val="-211982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24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84712"/>
        <c:axId val="1776387720"/>
      </c:lineChart>
      <c:catAx>
        <c:axId val="17763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87720"/>
        <c:crosses val="autoZero"/>
        <c:auto val="1"/>
        <c:lblAlgn val="ctr"/>
        <c:lblOffset val="100"/>
        <c:noMultiLvlLbl val="0"/>
      </c:catAx>
      <c:valAx>
        <c:axId val="177638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8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78568"/>
        <c:axId val="2144421960"/>
      </c:lineChart>
      <c:catAx>
        <c:axId val="177667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21960"/>
        <c:crosses val="autoZero"/>
        <c:auto val="1"/>
        <c:lblAlgn val="ctr"/>
        <c:lblOffset val="100"/>
        <c:noMultiLvlLbl val="0"/>
      </c:catAx>
      <c:valAx>
        <c:axId val="214442196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67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730952"/>
        <c:axId val="-2121816248"/>
      </c:barChart>
      <c:catAx>
        <c:axId val="-212173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6248"/>
        <c:crosses val="autoZero"/>
        <c:auto val="1"/>
        <c:lblAlgn val="ctr"/>
        <c:lblOffset val="100"/>
        <c:noMultiLvlLbl val="0"/>
      </c:catAx>
      <c:valAx>
        <c:axId val="-212181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3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57528"/>
        <c:axId val="-2021619752"/>
      </c:lineChart>
      <c:catAx>
        <c:axId val="-211505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19752"/>
        <c:crosses val="autoZero"/>
        <c:auto val="1"/>
        <c:lblAlgn val="ctr"/>
        <c:lblOffset val="100"/>
        <c:noMultiLvlLbl val="0"/>
      </c:catAx>
      <c:valAx>
        <c:axId val="-202161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05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66184"/>
        <c:axId val="2104653160"/>
      </c:lineChart>
      <c:catAx>
        <c:axId val="-212106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53160"/>
        <c:crosses val="autoZero"/>
        <c:auto val="1"/>
        <c:lblAlgn val="ctr"/>
        <c:lblOffset val="100"/>
        <c:noMultiLvlLbl val="0"/>
      </c:catAx>
      <c:valAx>
        <c:axId val="2104653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06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173752"/>
        <c:axId val="-2121246344"/>
      </c:barChart>
      <c:catAx>
        <c:axId val="-202117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46344"/>
        <c:crosses val="autoZero"/>
        <c:auto val="1"/>
        <c:lblAlgn val="ctr"/>
        <c:lblOffset val="100"/>
        <c:noMultiLvlLbl val="0"/>
      </c:catAx>
      <c:valAx>
        <c:axId val="-212124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17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71208"/>
        <c:axId val="-2102724696"/>
      </c:lineChart>
      <c:catAx>
        <c:axId val="-210307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24696"/>
        <c:crosses val="autoZero"/>
        <c:auto val="1"/>
        <c:lblAlgn val="ctr"/>
        <c:lblOffset val="100"/>
        <c:noMultiLvlLbl val="0"/>
      </c:catAx>
      <c:valAx>
        <c:axId val="-210272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7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93080"/>
        <c:axId val="-2102944024"/>
      </c:lineChart>
      <c:catAx>
        <c:axId val="-21032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44024"/>
        <c:crosses val="autoZero"/>
        <c:auto val="1"/>
        <c:lblAlgn val="ctr"/>
        <c:lblOffset val="100"/>
        <c:noMultiLvlLbl val="0"/>
      </c:catAx>
      <c:valAx>
        <c:axId val="-21029440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011832"/>
        <c:axId val="-2102992792"/>
      </c:barChart>
      <c:catAx>
        <c:axId val="-21030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1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38024"/>
        <c:axId val="2046214232"/>
      </c:lineChart>
      <c:catAx>
        <c:axId val="-212203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14232"/>
        <c:crosses val="autoZero"/>
        <c:auto val="1"/>
        <c:lblAlgn val="ctr"/>
        <c:lblOffset val="100"/>
        <c:noMultiLvlLbl val="0"/>
      </c:catAx>
      <c:valAx>
        <c:axId val="204621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3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31976"/>
        <c:axId val="-2119585160"/>
      </c:lineChart>
      <c:catAx>
        <c:axId val="20972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85160"/>
        <c:crosses val="autoZero"/>
        <c:auto val="1"/>
        <c:lblAlgn val="ctr"/>
        <c:lblOffset val="100"/>
        <c:noMultiLvlLbl val="0"/>
      </c:catAx>
      <c:valAx>
        <c:axId val="-2119585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23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82184"/>
        <c:axId val="-2122228136"/>
      </c:lineChart>
      <c:catAx>
        <c:axId val="-212208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8136"/>
        <c:crosses val="autoZero"/>
        <c:auto val="1"/>
        <c:lblAlgn val="ctr"/>
        <c:lblOffset val="100"/>
        <c:noMultiLvlLbl val="0"/>
      </c:catAx>
      <c:valAx>
        <c:axId val="-212222813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8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016984"/>
        <c:axId val="-2122070680"/>
      </c:barChart>
      <c:catAx>
        <c:axId val="-212201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70680"/>
        <c:crosses val="autoZero"/>
        <c:auto val="1"/>
        <c:lblAlgn val="ctr"/>
        <c:lblOffset val="100"/>
        <c:noMultiLvlLbl val="0"/>
      </c:catAx>
      <c:valAx>
        <c:axId val="-212207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36232"/>
        <c:axId val="-2102736376"/>
      </c:lineChart>
      <c:catAx>
        <c:axId val="21464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36376"/>
        <c:crosses val="autoZero"/>
        <c:auto val="1"/>
        <c:lblAlgn val="ctr"/>
        <c:lblOffset val="100"/>
        <c:noMultiLvlLbl val="0"/>
      </c:catAx>
      <c:valAx>
        <c:axId val="-210273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43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32712"/>
        <c:axId val="-2012788728"/>
      </c:lineChart>
      <c:catAx>
        <c:axId val="-210343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88728"/>
        <c:crosses val="autoZero"/>
        <c:auto val="1"/>
        <c:lblAlgn val="ctr"/>
        <c:lblOffset val="100"/>
        <c:noMultiLvlLbl val="0"/>
      </c:catAx>
      <c:valAx>
        <c:axId val="-201278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43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396136"/>
        <c:axId val="-2102869784"/>
      </c:barChart>
      <c:catAx>
        <c:axId val="-201239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69784"/>
        <c:crosses val="autoZero"/>
        <c:auto val="1"/>
        <c:lblAlgn val="ctr"/>
        <c:lblOffset val="100"/>
        <c:noMultiLvlLbl val="0"/>
      </c:catAx>
      <c:valAx>
        <c:axId val="-210286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39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00984"/>
        <c:axId val="-2121902184"/>
      </c:lineChart>
      <c:catAx>
        <c:axId val="-212180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02184"/>
        <c:crosses val="autoZero"/>
        <c:auto val="1"/>
        <c:lblAlgn val="ctr"/>
        <c:lblOffset val="100"/>
        <c:noMultiLvlLbl val="0"/>
      </c:catAx>
      <c:valAx>
        <c:axId val="-212190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0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26872"/>
        <c:axId val="-2121709032"/>
      </c:lineChart>
      <c:catAx>
        <c:axId val="-21217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09032"/>
        <c:crosses val="autoZero"/>
        <c:auto val="1"/>
        <c:lblAlgn val="ctr"/>
        <c:lblOffset val="100"/>
        <c:noMultiLvlLbl val="0"/>
      </c:catAx>
      <c:valAx>
        <c:axId val="-212170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2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619176"/>
        <c:axId val="-2121652136"/>
      </c:barChart>
      <c:catAx>
        <c:axId val="-212161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52136"/>
        <c:crosses val="autoZero"/>
        <c:auto val="1"/>
        <c:lblAlgn val="ctr"/>
        <c:lblOffset val="100"/>
        <c:noMultiLvlLbl val="0"/>
      </c:catAx>
      <c:valAx>
        <c:axId val="-212165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1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73336"/>
        <c:axId val="-2121297048"/>
      </c:lineChart>
      <c:catAx>
        <c:axId val="-212157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97048"/>
        <c:crosses val="autoZero"/>
        <c:auto val="1"/>
        <c:lblAlgn val="ctr"/>
        <c:lblOffset val="100"/>
        <c:noMultiLvlLbl val="0"/>
      </c:catAx>
      <c:valAx>
        <c:axId val="-212129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01304"/>
        <c:axId val="1776804312"/>
      </c:lineChart>
      <c:catAx>
        <c:axId val="177680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4312"/>
        <c:crosses val="autoZero"/>
        <c:auto val="1"/>
        <c:lblAlgn val="ctr"/>
        <c:lblOffset val="100"/>
        <c:noMultiLvlLbl val="0"/>
      </c:catAx>
      <c:valAx>
        <c:axId val="1776804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0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628856"/>
        <c:axId val="-2121812744"/>
      </c:barChart>
      <c:catAx>
        <c:axId val="-21216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2744"/>
        <c:crosses val="autoZero"/>
        <c:auto val="1"/>
        <c:lblAlgn val="ctr"/>
        <c:lblOffset val="100"/>
        <c:noMultiLvlLbl val="0"/>
      </c:catAx>
      <c:valAx>
        <c:axId val="-212181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2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20728"/>
        <c:axId val="2144521496"/>
      </c:barChart>
      <c:catAx>
        <c:axId val="214432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21496"/>
        <c:crosses val="autoZero"/>
        <c:auto val="1"/>
        <c:lblAlgn val="ctr"/>
        <c:lblOffset val="100"/>
        <c:noMultiLvlLbl val="0"/>
      </c:catAx>
      <c:valAx>
        <c:axId val="214452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32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15912"/>
        <c:axId val="1776318920"/>
      </c:lineChart>
      <c:catAx>
        <c:axId val="177631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18920"/>
        <c:crosses val="autoZero"/>
        <c:auto val="1"/>
        <c:lblAlgn val="ctr"/>
        <c:lblOffset val="100"/>
        <c:noMultiLvlLbl val="0"/>
      </c:catAx>
      <c:valAx>
        <c:axId val="177631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1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12808"/>
        <c:axId val="1776615816"/>
      </c:lineChart>
      <c:catAx>
        <c:axId val="177661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15816"/>
        <c:crosses val="autoZero"/>
        <c:auto val="1"/>
        <c:lblAlgn val="ctr"/>
        <c:lblOffset val="100"/>
        <c:noMultiLvlLbl val="0"/>
      </c:catAx>
      <c:valAx>
        <c:axId val="177661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61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31992"/>
        <c:axId val="1776695832"/>
      </c:barChart>
      <c:catAx>
        <c:axId val="17766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95832"/>
        <c:crosses val="autoZero"/>
        <c:auto val="1"/>
        <c:lblAlgn val="ctr"/>
        <c:lblOffset val="100"/>
        <c:noMultiLvlLbl val="0"/>
      </c:catAx>
      <c:valAx>
        <c:axId val="177669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3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7656"/>
        <c:axId val="1776460664"/>
      </c:lineChart>
      <c:catAx>
        <c:axId val="177645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60664"/>
        <c:crosses val="autoZero"/>
        <c:auto val="1"/>
        <c:lblAlgn val="ctr"/>
        <c:lblOffset val="100"/>
        <c:noMultiLvlLbl val="0"/>
      </c:catAx>
      <c:valAx>
        <c:axId val="177646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5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27144"/>
        <c:axId val="1776484808"/>
      </c:lineChart>
      <c:catAx>
        <c:axId val="177692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84808"/>
        <c:crosses val="autoZero"/>
        <c:auto val="1"/>
        <c:lblAlgn val="ctr"/>
        <c:lblOffset val="100"/>
        <c:noMultiLvlLbl val="0"/>
      </c:catAx>
      <c:valAx>
        <c:axId val="1776484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92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07624"/>
        <c:axId val="1776510632"/>
      </c:barChart>
      <c:catAx>
        <c:axId val="17765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10632"/>
        <c:crosses val="autoZero"/>
        <c:auto val="1"/>
        <c:lblAlgn val="ctr"/>
        <c:lblOffset val="100"/>
        <c:noMultiLvlLbl val="0"/>
      </c:catAx>
      <c:valAx>
        <c:axId val="177651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0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42200"/>
        <c:axId val="1776545208"/>
      </c:lineChart>
      <c:catAx>
        <c:axId val="17765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45208"/>
        <c:crosses val="autoZero"/>
        <c:auto val="1"/>
        <c:lblAlgn val="ctr"/>
        <c:lblOffset val="100"/>
        <c:noMultiLvlLbl val="0"/>
      </c:catAx>
      <c:valAx>
        <c:axId val="177654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4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30984"/>
        <c:axId val="1776533992"/>
      </c:lineChart>
      <c:catAx>
        <c:axId val="177653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33992"/>
        <c:crosses val="autoZero"/>
        <c:auto val="1"/>
        <c:lblAlgn val="ctr"/>
        <c:lblOffset val="100"/>
        <c:noMultiLvlLbl val="0"/>
      </c:catAx>
      <c:valAx>
        <c:axId val="1776533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53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28712"/>
        <c:axId val="1776931720"/>
      </c:barChart>
      <c:catAx>
        <c:axId val="177692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31720"/>
        <c:crosses val="autoZero"/>
        <c:auto val="1"/>
        <c:lblAlgn val="ctr"/>
        <c:lblOffset val="100"/>
        <c:noMultiLvlLbl val="0"/>
      </c:catAx>
      <c:valAx>
        <c:axId val="177693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2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48776"/>
        <c:axId val="-2122183480"/>
      </c:lineChart>
      <c:catAx>
        <c:axId val="214434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83480"/>
        <c:crosses val="autoZero"/>
        <c:auto val="1"/>
        <c:lblAlgn val="ctr"/>
        <c:lblOffset val="100"/>
        <c:tickLblSkip val="2"/>
        <c:noMultiLvlLbl val="0"/>
      </c:catAx>
      <c:valAx>
        <c:axId val="-212218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34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35608"/>
        <c:axId val="1776747880"/>
      </c:lineChart>
      <c:catAx>
        <c:axId val="177673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47880"/>
        <c:crosses val="autoZero"/>
        <c:auto val="1"/>
        <c:lblAlgn val="ctr"/>
        <c:lblOffset val="100"/>
        <c:noMultiLvlLbl val="0"/>
      </c:catAx>
      <c:valAx>
        <c:axId val="177674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3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41144"/>
        <c:axId val="1776844152"/>
      </c:lineChart>
      <c:catAx>
        <c:axId val="177684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44152"/>
        <c:crosses val="autoZero"/>
        <c:auto val="1"/>
        <c:lblAlgn val="ctr"/>
        <c:lblOffset val="100"/>
        <c:noMultiLvlLbl val="0"/>
      </c:catAx>
      <c:valAx>
        <c:axId val="1776844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4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05464"/>
        <c:axId val="1776952552"/>
      </c:barChart>
      <c:catAx>
        <c:axId val="21433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52552"/>
        <c:crosses val="autoZero"/>
        <c:auto val="1"/>
        <c:lblAlgn val="ctr"/>
        <c:lblOffset val="100"/>
        <c:noMultiLvlLbl val="0"/>
      </c:catAx>
      <c:valAx>
        <c:axId val="177695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30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265640"/>
        <c:axId val="-2013262632"/>
      </c:lineChart>
      <c:catAx>
        <c:axId val="-20132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262632"/>
        <c:crosses val="autoZero"/>
        <c:auto val="1"/>
        <c:lblAlgn val="ctr"/>
        <c:lblOffset val="100"/>
        <c:noMultiLvlLbl val="0"/>
      </c:catAx>
      <c:valAx>
        <c:axId val="-201326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26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83736"/>
        <c:axId val="-2012866136"/>
      </c:lineChart>
      <c:catAx>
        <c:axId val="21473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866136"/>
        <c:crosses val="autoZero"/>
        <c:auto val="1"/>
        <c:lblAlgn val="ctr"/>
        <c:lblOffset val="100"/>
        <c:noMultiLvlLbl val="0"/>
      </c:catAx>
      <c:valAx>
        <c:axId val="-201286613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38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87944"/>
        <c:axId val="1776589192"/>
      </c:barChart>
      <c:catAx>
        <c:axId val="17765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89192"/>
        <c:crosses val="autoZero"/>
        <c:auto val="1"/>
        <c:lblAlgn val="ctr"/>
        <c:lblOffset val="100"/>
        <c:noMultiLvlLbl val="0"/>
      </c:catAx>
      <c:valAx>
        <c:axId val="177658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8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26904"/>
        <c:axId val="2143313880"/>
      </c:lineChart>
      <c:catAx>
        <c:axId val="21446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13880"/>
        <c:crosses val="autoZero"/>
        <c:auto val="1"/>
        <c:lblAlgn val="ctr"/>
        <c:lblOffset val="100"/>
        <c:noMultiLvlLbl val="0"/>
      </c:catAx>
      <c:valAx>
        <c:axId val="214331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62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41672"/>
        <c:axId val="1777244680"/>
      </c:lineChart>
      <c:catAx>
        <c:axId val="17772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44680"/>
        <c:crosses val="autoZero"/>
        <c:auto val="1"/>
        <c:lblAlgn val="ctr"/>
        <c:lblOffset val="100"/>
        <c:noMultiLvlLbl val="0"/>
      </c:catAx>
      <c:valAx>
        <c:axId val="1777244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24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51368"/>
        <c:axId val="1776354376"/>
      </c:barChart>
      <c:catAx>
        <c:axId val="17763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54376"/>
        <c:crosses val="autoZero"/>
        <c:auto val="1"/>
        <c:lblAlgn val="ctr"/>
        <c:lblOffset val="100"/>
        <c:noMultiLvlLbl val="0"/>
      </c:catAx>
      <c:valAx>
        <c:axId val="177635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5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93448"/>
        <c:axId val="1777096456"/>
      </c:lineChart>
      <c:catAx>
        <c:axId val="177709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96456"/>
        <c:crosses val="autoZero"/>
        <c:auto val="1"/>
        <c:lblAlgn val="ctr"/>
        <c:lblOffset val="100"/>
        <c:noMultiLvlLbl val="0"/>
      </c:catAx>
      <c:valAx>
        <c:axId val="177709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9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06568"/>
        <c:axId val="1776709512"/>
      </c:lineChart>
      <c:catAx>
        <c:axId val="177670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09512"/>
        <c:crosses val="autoZero"/>
        <c:auto val="1"/>
        <c:lblAlgn val="ctr"/>
        <c:lblOffset val="100"/>
        <c:tickLblSkip val="2"/>
        <c:noMultiLvlLbl val="0"/>
      </c:catAx>
      <c:valAx>
        <c:axId val="1776709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70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69320"/>
        <c:axId val="1777172328"/>
      </c:lineChart>
      <c:catAx>
        <c:axId val="177716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72328"/>
        <c:crosses val="autoZero"/>
        <c:auto val="1"/>
        <c:lblAlgn val="ctr"/>
        <c:lblOffset val="100"/>
        <c:noMultiLvlLbl val="0"/>
      </c:catAx>
      <c:valAx>
        <c:axId val="1777172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16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36824"/>
        <c:axId val="1777139832"/>
      </c:barChart>
      <c:catAx>
        <c:axId val="177713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39832"/>
        <c:crosses val="autoZero"/>
        <c:auto val="1"/>
        <c:lblAlgn val="ctr"/>
        <c:lblOffset val="100"/>
        <c:noMultiLvlLbl val="0"/>
      </c:catAx>
      <c:valAx>
        <c:axId val="177713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3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12392"/>
        <c:axId val="1777302456"/>
      </c:lineChart>
      <c:catAx>
        <c:axId val="177731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302456"/>
        <c:crosses val="autoZero"/>
        <c:auto val="1"/>
        <c:lblAlgn val="ctr"/>
        <c:lblOffset val="100"/>
        <c:noMultiLvlLbl val="0"/>
      </c:catAx>
      <c:valAx>
        <c:axId val="177730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31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61832"/>
        <c:axId val="1776864840"/>
      </c:lineChart>
      <c:catAx>
        <c:axId val="177686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64840"/>
        <c:crosses val="autoZero"/>
        <c:auto val="1"/>
        <c:lblAlgn val="ctr"/>
        <c:lblOffset val="100"/>
        <c:noMultiLvlLbl val="0"/>
      </c:catAx>
      <c:valAx>
        <c:axId val="1776864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6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297816"/>
        <c:axId val="1777300680"/>
      </c:barChart>
      <c:catAx>
        <c:axId val="177729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300680"/>
        <c:crosses val="autoZero"/>
        <c:auto val="1"/>
        <c:lblAlgn val="ctr"/>
        <c:lblOffset val="100"/>
        <c:noMultiLvlLbl val="0"/>
      </c:catAx>
      <c:valAx>
        <c:axId val="177730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9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65384"/>
        <c:axId val="-2102876888"/>
      </c:lineChart>
      <c:catAx>
        <c:axId val="-210286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6888"/>
        <c:crosses val="autoZero"/>
        <c:auto val="1"/>
        <c:lblAlgn val="ctr"/>
        <c:lblOffset val="100"/>
        <c:noMultiLvlLbl val="0"/>
      </c:catAx>
      <c:valAx>
        <c:axId val="-210287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211592"/>
        <c:axId val="-2103440536"/>
      </c:lineChart>
      <c:catAx>
        <c:axId val="-201321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40536"/>
        <c:crosses val="autoZero"/>
        <c:auto val="1"/>
        <c:lblAlgn val="ctr"/>
        <c:lblOffset val="100"/>
        <c:noMultiLvlLbl val="0"/>
      </c:catAx>
      <c:valAx>
        <c:axId val="-210344053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21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449224"/>
        <c:axId val="-2102490216"/>
      </c:barChart>
      <c:catAx>
        <c:axId val="-21024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90216"/>
        <c:crosses val="autoZero"/>
        <c:auto val="1"/>
        <c:lblAlgn val="ctr"/>
        <c:lblOffset val="100"/>
        <c:noMultiLvlLbl val="0"/>
      </c:catAx>
      <c:valAx>
        <c:axId val="-210249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03096"/>
        <c:axId val="-2012722552"/>
      </c:lineChart>
      <c:catAx>
        <c:axId val="-201280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22552"/>
        <c:crosses val="autoZero"/>
        <c:auto val="1"/>
        <c:lblAlgn val="ctr"/>
        <c:lblOffset val="100"/>
        <c:noMultiLvlLbl val="0"/>
      </c:catAx>
      <c:valAx>
        <c:axId val="-201272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0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47576"/>
        <c:axId val="-2012244568"/>
      </c:lineChart>
      <c:catAx>
        <c:axId val="-20122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44568"/>
        <c:crosses val="autoZero"/>
        <c:auto val="1"/>
        <c:lblAlgn val="ctr"/>
        <c:lblOffset val="100"/>
        <c:noMultiLvlLbl val="0"/>
      </c:catAx>
      <c:valAx>
        <c:axId val="-201224456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24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46440"/>
        <c:axId val="1777049448"/>
      </c:barChart>
      <c:catAx>
        <c:axId val="177704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49448"/>
        <c:crosses val="autoZero"/>
        <c:auto val="1"/>
        <c:lblAlgn val="ctr"/>
        <c:lblOffset val="100"/>
        <c:tickLblSkip val="2"/>
        <c:noMultiLvlLbl val="0"/>
      </c:catAx>
      <c:valAx>
        <c:axId val="177704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4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872024"/>
        <c:axId val="-2103416152"/>
      </c:barChart>
      <c:catAx>
        <c:axId val="-201287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16152"/>
        <c:crosses val="autoZero"/>
        <c:auto val="1"/>
        <c:lblAlgn val="ctr"/>
        <c:lblOffset val="100"/>
        <c:noMultiLvlLbl val="0"/>
      </c:catAx>
      <c:valAx>
        <c:axId val="-210341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7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61208"/>
        <c:axId val="1777064216"/>
      </c:lineChart>
      <c:catAx>
        <c:axId val="17770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64216"/>
        <c:crosses val="autoZero"/>
        <c:auto val="1"/>
        <c:lblAlgn val="ctr"/>
        <c:lblOffset val="100"/>
        <c:noMultiLvlLbl val="0"/>
      </c:catAx>
      <c:valAx>
        <c:axId val="177706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6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99416"/>
        <c:axId val="1777202424"/>
      </c:lineChart>
      <c:catAx>
        <c:axId val="177719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02424"/>
        <c:crosses val="autoZero"/>
        <c:auto val="1"/>
        <c:lblAlgn val="ctr"/>
        <c:lblOffset val="100"/>
        <c:noMultiLvlLbl val="0"/>
      </c:catAx>
      <c:valAx>
        <c:axId val="177720242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9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59048"/>
        <c:axId val="2145242824"/>
      </c:barChart>
      <c:catAx>
        <c:axId val="177695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42824"/>
        <c:crosses val="autoZero"/>
        <c:auto val="1"/>
        <c:lblAlgn val="ctr"/>
        <c:lblOffset val="100"/>
        <c:noMultiLvlLbl val="0"/>
      </c:catAx>
      <c:valAx>
        <c:axId val="214524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5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P15"/>
  <sheetViews>
    <sheetView topLeftCell="A12" workbookViewId="0">
      <selection activeCell="BP7" sqref="B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8">
      <c r="C2" s="1" t="s">
        <v>18</v>
      </c>
      <c r="D2" s="1" t="s">
        <v>7</v>
      </c>
      <c r="E2">
        <v>295.52</v>
      </c>
      <c r="F2">
        <f>E2*10000</f>
        <v>2955200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165476.32999999999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</row>
    <row r="7" spans="1:6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</row>
    <row r="8" spans="1:68">
      <c r="A8" s="8">
        <f>B8/F2</f>
        <v>6.7398178556056362E-3</v>
      </c>
      <c r="B8" s="7">
        <f>SUM(D8:MI8)</f>
        <v>19917.509726885775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" si="30">BP6/BP7</f>
        <v>-172.25000000000003</v>
      </c>
    </row>
    <row r="9" spans="1:6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</row>
    <row r="10" spans="1:68">
      <c r="B10">
        <f>B6/B8</f>
        <v>8.3080833030361578</v>
      </c>
      <c r="AJ10" t="s">
        <v>66</v>
      </c>
    </row>
    <row r="12" spans="1:68">
      <c r="C12" s="17" t="s">
        <v>27</v>
      </c>
      <c r="D12" s="17" t="s">
        <v>28</v>
      </c>
      <c r="E12" s="1" t="s">
        <v>31</v>
      </c>
    </row>
    <row r="13" spans="1:6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8">
      <c r="A14" s="1" t="s">
        <v>30</v>
      </c>
      <c r="B14" s="16">
        <v>43040</v>
      </c>
      <c r="C14">
        <v>1700</v>
      </c>
      <c r="D14">
        <v>8.23</v>
      </c>
    </row>
    <row r="15" spans="1:68">
      <c r="A15" s="1" t="s">
        <v>30</v>
      </c>
      <c r="B15" s="16">
        <v>43054</v>
      </c>
      <c r="C15">
        <v>2400</v>
      </c>
      <c r="D15">
        <v>8.34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5"/>
  <sheetViews>
    <sheetView topLeftCell="A16" workbookViewId="0">
      <selection activeCell="BP7" sqref="B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8">
      <c r="C2" s="1" t="s">
        <v>15</v>
      </c>
      <c r="D2" s="1" t="s">
        <v>7</v>
      </c>
      <c r="E2">
        <v>3.89</v>
      </c>
      <c r="F2">
        <f>E2*10000</f>
        <v>38900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-6019.4800000000005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</row>
    <row r="7" spans="1:6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</row>
    <row r="8" spans="1:68">
      <c r="A8" s="8">
        <f>B8/F2</f>
        <v>-1.91885987953524E-2</v>
      </c>
      <c r="B8" s="7">
        <f>SUM(D8:MI8)</f>
        <v>-746.43649313920832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" si="30">BP6/BP7</f>
        <v>10.063829787234043</v>
      </c>
    </row>
    <row r="9" spans="1:6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</row>
    <row r="14" spans="1:68">
      <c r="C14" s="1" t="s">
        <v>27</v>
      </c>
      <c r="D14" s="17" t="s">
        <v>28</v>
      </c>
      <c r="E14" s="1" t="s">
        <v>31</v>
      </c>
    </row>
    <row r="15" spans="1:6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8"/>
  <sheetViews>
    <sheetView topLeftCell="A17" workbookViewId="0">
      <selection activeCell="BP7" sqref="B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-38621.37000000001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</row>
    <row r="7" spans="1:6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</row>
    <row r="8" spans="1:68">
      <c r="A8" s="8">
        <f>B8/F2</f>
        <v>-1.244824750787232E-2</v>
      </c>
      <c r="B8" s="7">
        <f>SUM(D8:MI8)</f>
        <v>-9873.9499232443231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" si="30">BP6/BP7</f>
        <v>-66.027322404371574</v>
      </c>
    </row>
    <row r="9" spans="1:6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</row>
    <row r="14" spans="1:68">
      <c r="C14" s="1" t="s">
        <v>27</v>
      </c>
      <c r="D14" s="1" t="s">
        <v>28</v>
      </c>
      <c r="E14" s="1" t="s">
        <v>31</v>
      </c>
    </row>
    <row r="15" spans="1:6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5"/>
  <sheetViews>
    <sheetView topLeftCell="F15" workbookViewId="0">
      <selection activeCell="BP7" sqref="B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8">
      <c r="C2" s="1" t="s">
        <v>14</v>
      </c>
      <c r="D2" s="1" t="s">
        <v>7</v>
      </c>
      <c r="E2">
        <v>19.88</v>
      </c>
      <c r="F2">
        <f>E2*10000</f>
        <v>198800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-5012.93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</row>
    <row r="7" spans="1:6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</row>
    <row r="8" spans="1:68">
      <c r="A8" s="8">
        <f>B8/F2</f>
        <v>-5.0178641287952352E-3</v>
      </c>
      <c r="B8" s="7">
        <f>SUM(D8:MI8)</f>
        <v>-997.55138880449283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" si="30">BP6/BP7</f>
        <v>-35.642147117296219</v>
      </c>
    </row>
    <row r="9" spans="1:6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</row>
    <row r="10" spans="1:6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8">
      <c r="C13" s="17" t="s">
        <v>27</v>
      </c>
      <c r="D13" s="17" t="s">
        <v>28</v>
      </c>
      <c r="E13" s="1" t="s">
        <v>36</v>
      </c>
    </row>
    <row r="14" spans="1:6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P15"/>
  <sheetViews>
    <sheetView topLeftCell="A14" workbookViewId="0">
      <selection activeCell="BP7" sqref="B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8">
      <c r="C2" s="1" t="s">
        <v>10</v>
      </c>
      <c r="D2" s="1" t="s">
        <v>7</v>
      </c>
      <c r="E2">
        <v>955.58</v>
      </c>
      <c r="F2">
        <f>E2*10000</f>
        <v>9555800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89765.989999999991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</row>
    <row r="7" spans="1:6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</row>
    <row r="8" spans="1:68">
      <c r="A8" s="8">
        <f>B8/F2</f>
        <v>1.5729956080280637E-3</v>
      </c>
      <c r="B8" s="7">
        <f>SUM(D8:MI8)</f>
        <v>15031.23143119457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" si="30">BP6/BP7</f>
        <v>-1567.0692567567567</v>
      </c>
    </row>
    <row r="9" spans="1:6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</row>
    <row r="10" spans="1:68">
      <c r="B10" s="10">
        <f>B6/B8</f>
        <v>5.9719651321253098</v>
      </c>
    </row>
    <row r="12" spans="1:68">
      <c r="C12" s="17" t="s">
        <v>27</v>
      </c>
      <c r="D12" s="17" t="s">
        <v>28</v>
      </c>
    </row>
    <row r="13" spans="1:68">
      <c r="C13" s="10">
        <v>1000</v>
      </c>
      <c r="D13" s="10">
        <v>7.5910000000000002</v>
      </c>
    </row>
    <row r="14" spans="1:68">
      <c r="C14">
        <v>900</v>
      </c>
      <c r="D14">
        <v>5.9</v>
      </c>
    </row>
    <row r="15" spans="1:68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4"/>
  <sheetViews>
    <sheetView topLeftCell="A12" workbookViewId="0">
      <selection activeCell="BP7" sqref="B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7708.9300000000039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</row>
    <row r="7" spans="1:6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</row>
    <row r="8" spans="1:68">
      <c r="A8" s="8">
        <f>B8/F2</f>
        <v>6.3781586048310276E-4</v>
      </c>
      <c r="B8" s="7">
        <f>SUM(D8:MI8)</f>
        <v>1035.7491758385104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" si="30">BP6/BP7</f>
        <v>-735.88461538461536</v>
      </c>
    </row>
    <row r="9" spans="1:6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</row>
    <row r="10" spans="1:68">
      <c r="B10">
        <f>B6/B8</f>
        <v>7.4428541000373896</v>
      </c>
      <c r="U10" s="1" t="s">
        <v>52</v>
      </c>
      <c r="V10" s="1" t="s">
        <v>42</v>
      </c>
    </row>
    <row r="12" spans="1:68">
      <c r="C12" s="1" t="s">
        <v>27</v>
      </c>
      <c r="D12" s="1" t="s">
        <v>28</v>
      </c>
    </row>
    <row r="13" spans="1:68">
      <c r="C13">
        <v>800</v>
      </c>
      <c r="D13">
        <v>9.1660000000000004</v>
      </c>
    </row>
    <row r="14" spans="1:68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4"/>
  <sheetViews>
    <sheetView topLeftCell="A19" workbookViewId="0">
      <selection activeCell="BP7" sqref="B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8">
      <c r="C2" s="1" t="s">
        <v>13</v>
      </c>
      <c r="D2" s="1" t="s">
        <v>7</v>
      </c>
      <c r="E2">
        <v>6.98</v>
      </c>
      <c r="F2">
        <f>E2*10000</f>
        <v>69800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-58286.439999999981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</row>
    <row r="7" spans="1:6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</row>
    <row r="8" spans="1:68">
      <c r="A8" s="8">
        <f>B8/F2</f>
        <v>-7.3212637007102385E-2</v>
      </c>
      <c r="B8" s="7">
        <f>SUM(D8:MI8)</f>
        <v>-5110.2420630957467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" si="30">BP6/BP7</f>
        <v>-11.518404907975462</v>
      </c>
    </row>
    <row r="9" spans="1:6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</row>
    <row r="12" spans="1:68">
      <c r="C12" s="1" t="s">
        <v>27</v>
      </c>
      <c r="D12" s="1" t="s">
        <v>28</v>
      </c>
    </row>
    <row r="13" spans="1:68">
      <c r="C13">
        <v>400</v>
      </c>
      <c r="D13">
        <v>27.524999999999999</v>
      </c>
      <c r="G13" s="1" t="s">
        <v>32</v>
      </c>
    </row>
    <row r="14" spans="1:68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4"/>
  <sheetViews>
    <sheetView topLeftCell="A19" workbookViewId="0">
      <selection activeCell="BP7" sqref="B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8">
      <c r="C2" s="1" t="s">
        <v>19</v>
      </c>
      <c r="D2" s="1" t="s">
        <v>7</v>
      </c>
      <c r="E2">
        <v>18.72</v>
      </c>
      <c r="F2">
        <f>E2*10000</f>
        <v>187200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-8971.8399999999983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</row>
    <row r="7" spans="1:6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</row>
    <row r="8" spans="1:68">
      <c r="A8" s="8">
        <f>B8/F2</f>
        <v>-1.6022443435175986E-2</v>
      </c>
      <c r="B8" s="7">
        <f>SUM(D8:MI8)</f>
        <v>-2999.4014110649446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" si="30">BP6/BP7</f>
        <v>50.285714285714292</v>
      </c>
    </row>
    <row r="9" spans="1:6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</row>
    <row r="12" spans="1:68">
      <c r="C12" s="17" t="s">
        <v>27</v>
      </c>
      <c r="D12" s="17" t="s">
        <v>28</v>
      </c>
    </row>
    <row r="13" spans="1:68">
      <c r="C13" s="10">
        <v>600</v>
      </c>
      <c r="D13" s="10">
        <v>7.2480000000000002</v>
      </c>
    </row>
    <row r="14" spans="1:68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4"/>
  <sheetViews>
    <sheetView topLeftCell="A11" workbookViewId="0">
      <selection activeCell="BP7" sqref="B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8">
      <c r="C2" s="1" t="s">
        <v>21</v>
      </c>
      <c r="D2" s="1" t="s">
        <v>7</v>
      </c>
      <c r="E2">
        <v>5.4</v>
      </c>
      <c r="F2">
        <f>E2*10000</f>
        <v>54000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-4423.869999999999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</row>
    <row r="7" spans="1:6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</row>
    <row r="8" spans="1:68">
      <c r="A8" s="8">
        <f>B8/F2</f>
        <v>-1.3840254736556337E-2</v>
      </c>
      <c r="B8" s="7">
        <f>SUM(D8:MI8)</f>
        <v>-747.37375577404214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" si="30">BP6/BP7</f>
        <v>51.551912568306008</v>
      </c>
    </row>
    <row r="9" spans="1:6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</row>
    <row r="12" spans="1:68">
      <c r="C12" s="17" t="s">
        <v>27</v>
      </c>
      <c r="D12" s="17" t="s">
        <v>28</v>
      </c>
    </row>
    <row r="13" spans="1:68">
      <c r="C13" s="10">
        <v>300</v>
      </c>
      <c r="D13" s="10">
        <v>8.4870000000000001</v>
      </c>
    </row>
    <row r="14" spans="1:68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11" workbookViewId="0">
      <selection activeCell="BC7" sqref="B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5">
      <c r="C2" s="1" t="s">
        <v>34</v>
      </c>
      <c r="D2" s="1" t="s">
        <v>7</v>
      </c>
      <c r="E2">
        <v>11.74</v>
      </c>
      <c r="F2">
        <f>E2*10000</f>
        <v>117400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</row>
    <row r="6" spans="1:55">
      <c r="B6" s="15">
        <f>SUM(D6:MI6)</f>
        <v>622.89999999999986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</row>
    <row r="7" spans="1:5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</row>
    <row r="8" spans="1:55">
      <c r="A8" s="8">
        <f>B8/F2</f>
        <v>6.3494378413267785E-4</v>
      </c>
      <c r="B8" s="7">
        <f>SUM(D8:MI8)</f>
        <v>74.542400257176382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" si="24">BC6/BC7</f>
        <v>45.44962686567164</v>
      </c>
    </row>
    <row r="9" spans="1:55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</row>
    <row r="12" spans="1:55">
      <c r="C12" s="17" t="s">
        <v>27</v>
      </c>
      <c r="D12" s="17" t="s">
        <v>28</v>
      </c>
    </row>
    <row r="13" spans="1:55">
      <c r="C13" s="10">
        <v>800</v>
      </c>
      <c r="D13" s="10">
        <v>14.318</v>
      </c>
    </row>
    <row r="14" spans="1:55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B13"/>
  <sheetViews>
    <sheetView topLeftCell="A11" workbookViewId="0">
      <selection activeCell="BB7" sqref="B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4">
      <c r="C2" s="1" t="s">
        <v>54</v>
      </c>
      <c r="D2" s="1" t="s">
        <v>7</v>
      </c>
      <c r="E2">
        <v>12.56</v>
      </c>
      <c r="F2">
        <f>E2*10000</f>
        <v>125600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</row>
    <row r="6" spans="1:54">
      <c r="B6" s="15">
        <f>SUM(D6:MI6)</f>
        <v>408003.51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</row>
    <row r="7" spans="1:5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</row>
    <row r="8" spans="1:54">
      <c r="A8" s="8">
        <f>B8/F2</f>
        <v>5.6119809574275634E-3</v>
      </c>
      <c r="B8" s="7">
        <f>SUM(D8:MI8)</f>
        <v>704.86480825290198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" si="23">BB6/BB7</f>
        <v>48.871994548817284</v>
      </c>
    </row>
    <row r="9" spans="1:54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</row>
    <row r="10" spans="1:54">
      <c r="B10">
        <f>B6/B8</f>
        <v>578.83938199622867</v>
      </c>
    </row>
    <row r="12" spans="1:54">
      <c r="C12" s="17" t="s">
        <v>27</v>
      </c>
      <c r="D12" s="17" t="s">
        <v>28</v>
      </c>
    </row>
    <row r="13" spans="1:5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F45"/>
  <sheetViews>
    <sheetView topLeftCell="A2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2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</row>
    <row r="5" spans="1: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</row>
    <row r="6" spans="1:32">
      <c r="A6" s="10"/>
      <c r="B6" s="34">
        <f>SUM(D6:MI6)</f>
        <v>36863.390000000007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</row>
    <row r="7" spans="1: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</row>
    <row r="8" spans="1:32">
      <c r="A8" s="8">
        <f>B8/F2</f>
        <v>1.1437206995458082E-3</v>
      </c>
      <c r="B8" s="7">
        <f>SUM(D8:MI8)</f>
        <v>721.45901727349587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</row>
    <row r="9" spans="1:32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</row>
    <row r="10" spans="1:32">
      <c r="A10" s="10"/>
      <c r="B10" s="10">
        <f>B6/B8</f>
        <v>51.095611971574499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2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2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2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2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2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abSelected="1" topLeftCell="AH1" workbookViewId="0">
      <selection activeCell="AW7" sqref="A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9">
      <c r="C2" s="1" t="s">
        <v>59</v>
      </c>
      <c r="D2" s="1" t="s">
        <v>7</v>
      </c>
      <c r="E2">
        <v>3.3</v>
      </c>
      <c r="F2">
        <f>E2*10000</f>
        <v>33000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</row>
    <row r="6" spans="1:49">
      <c r="B6" s="15">
        <f>SUM(D6:MI6)</f>
        <v>4686.2300000000014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</row>
    <row r="7" spans="1:4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</row>
    <row r="8" spans="1:49">
      <c r="A8" s="8">
        <f>B8/F2</f>
        <v>5.8809768497973466E-3</v>
      </c>
      <c r="B8" s="7">
        <f>SUM(D8:MI8)</f>
        <v>194.07223604331244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" si="21">AW6/AW7</f>
        <v>-14.3610361575823</v>
      </c>
    </row>
    <row r="9" spans="1:49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</row>
    <row r="12" spans="1:49">
      <c r="C12" s="17" t="s">
        <v>27</v>
      </c>
      <c r="D12" s="17" t="s">
        <v>28</v>
      </c>
    </row>
    <row r="13" spans="1:4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P15"/>
  <sheetViews>
    <sheetView topLeftCell="G6" workbookViewId="0">
      <selection activeCell="BP7" sqref="BP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85839.98000000001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</row>
    <row r="7" spans="1:6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</row>
    <row r="8" spans="1:68">
      <c r="A8" s="8">
        <f>B8/F2</f>
        <v>7.9027391441541153E-2</v>
      </c>
      <c r="B8" s="7">
        <f>SUM(D8:MI8)</f>
        <v>4528.2695296003085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</row>
    <row r="9" spans="1:68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</row>
    <row r="10" spans="1:68">
      <c r="B10" s="10">
        <f>B6/B8</f>
        <v>18.956464370966174</v>
      </c>
    </row>
    <row r="12" spans="1:68">
      <c r="C12" s="1" t="s">
        <v>27</v>
      </c>
      <c r="D12" s="1" t="s">
        <v>28</v>
      </c>
      <c r="E12" s="1" t="s">
        <v>29</v>
      </c>
    </row>
    <row r="13" spans="1:6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8">
      <c r="A14" s="1" t="s">
        <v>30</v>
      </c>
      <c r="B14" s="11">
        <v>42999</v>
      </c>
      <c r="C14">
        <v>1000</v>
      </c>
      <c r="D14">
        <v>18.510000000000002</v>
      </c>
    </row>
    <row r="15" spans="1:68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P17"/>
  <sheetViews>
    <sheetView topLeftCell="A6" workbookViewId="0">
      <selection activeCell="BP7" sqref="B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8">
      <c r="C2" s="1" t="s">
        <v>20</v>
      </c>
      <c r="D2" s="1" t="s">
        <v>7</v>
      </c>
      <c r="E2">
        <v>16.73</v>
      </c>
      <c r="F2">
        <f>E2*10000</f>
        <v>167300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47687.939999999988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</row>
    <row r="7" spans="1:6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</row>
    <row r="8" spans="1:68">
      <c r="A8" s="8">
        <f>B8/F2</f>
        <v>5.6474408182609168E-2</v>
      </c>
      <c r="B8" s="7">
        <f>SUM(D8:MI8)</f>
        <v>9448.1684889505141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" si="30">BP6/BP7</f>
        <v>79.092783505154628</v>
      </c>
    </row>
    <row r="9" spans="1:6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</row>
    <row r="10" spans="1:68">
      <c r="B10" s="10">
        <f>B6/B8</f>
        <v>5.0473210819398799</v>
      </c>
    </row>
    <row r="12" spans="1:68">
      <c r="C12" s="17" t="s">
        <v>27</v>
      </c>
      <c r="D12" s="17" t="s">
        <v>28</v>
      </c>
    </row>
    <row r="13" spans="1:68">
      <c r="C13" s="10">
        <v>400</v>
      </c>
      <c r="D13" s="10">
        <v>8.4030000000000005</v>
      </c>
    </row>
    <row r="14" spans="1:68">
      <c r="A14" s="1" t="s">
        <v>30</v>
      </c>
      <c r="B14" s="23">
        <v>42991</v>
      </c>
      <c r="C14">
        <v>2000</v>
      </c>
      <c r="D14">
        <v>4.75</v>
      </c>
    </row>
    <row r="15" spans="1:68">
      <c r="A15" s="1" t="s">
        <v>30</v>
      </c>
      <c r="B15" s="11">
        <v>42993</v>
      </c>
      <c r="C15">
        <v>2000</v>
      </c>
      <c r="D15">
        <v>4.71</v>
      </c>
    </row>
    <row r="16" spans="1:68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P16"/>
  <sheetViews>
    <sheetView topLeftCell="A11" workbookViewId="0">
      <selection activeCell="BP7" sqref="B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8">
      <c r="C2" s="1" t="s">
        <v>17</v>
      </c>
      <c r="D2" s="1" t="s">
        <v>7</v>
      </c>
      <c r="E2">
        <v>220.9</v>
      </c>
      <c r="F2">
        <f>E2*10000</f>
        <v>2209000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165352.87000000002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</row>
    <row r="7" spans="1:6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</row>
    <row r="8" spans="1:68">
      <c r="A8" s="8">
        <f>B8/F2</f>
        <v>8.7138086744793942E-3</v>
      </c>
      <c r="B8" s="7">
        <f>SUM(D8:MI8)</f>
        <v>19248.80336192498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" si="30">BP6/BP7</f>
        <v>-107.40787949015062</v>
      </c>
    </row>
    <row r="9" spans="1:6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</row>
    <row r="10" spans="1:68">
      <c r="B10" s="10">
        <f>B6/B8</f>
        <v>8.5902934790780616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8">
      <c r="AB11" s="1" t="s">
        <v>62</v>
      </c>
    </row>
    <row r="13" spans="1:68">
      <c r="C13" s="17" t="s">
        <v>27</v>
      </c>
      <c r="D13" s="17" t="s">
        <v>28</v>
      </c>
      <c r="E13" s="1" t="s">
        <v>29</v>
      </c>
    </row>
    <row r="14" spans="1:6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8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P20"/>
  <sheetViews>
    <sheetView topLeftCell="BK1" workbookViewId="0">
      <selection activeCell="BP7" sqref="B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8">
      <c r="C2" s="1" t="s">
        <v>12</v>
      </c>
      <c r="D2" s="1" t="s">
        <v>7</v>
      </c>
      <c r="E2">
        <v>9.36</v>
      </c>
      <c r="F2">
        <f>E2*10000</f>
        <v>93600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37266.28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</row>
    <row r="7" spans="1:6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</row>
    <row r="8" spans="1:68">
      <c r="A8" s="8">
        <f>B8/F2</f>
        <v>3.3630083114057435E-2</v>
      </c>
      <c r="B8" s="7">
        <f>SUM(D8:MI8)</f>
        <v>3147.7757794757758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" si="30">BP6/BP7</f>
        <v>421.18588770864943</v>
      </c>
    </row>
    <row r="9" spans="1:6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</row>
    <row r="10" spans="1:68">
      <c r="B10">
        <f>B6/B8</f>
        <v>11.83892456476244</v>
      </c>
    </row>
    <row r="16" spans="1:6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4"/>
  <sheetViews>
    <sheetView topLeftCell="A2" workbookViewId="0">
      <selection activeCell="BP7" sqref="B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8">
      <c r="C2" s="1" t="s">
        <v>11</v>
      </c>
      <c r="D2" s="1" t="s">
        <v>7</v>
      </c>
      <c r="E2">
        <v>4.05</v>
      </c>
      <c r="F2">
        <f>E2*10000</f>
        <v>40500</v>
      </c>
    </row>
    <row r="3" spans="1:68">
      <c r="C3" s="1" t="s">
        <v>1</v>
      </c>
    </row>
    <row r="4" spans="1:6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 s="27" customFormat="1">
      <c r="B6" s="28">
        <f>SUM(D6:MI6)</f>
        <v>-8198.7199999999975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</row>
    <row r="7" spans="1:6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</row>
    <row r="8" spans="1:68">
      <c r="A8" s="8">
        <f>B8/F2</f>
        <v>-1.5977644717461936E-2</v>
      </c>
      <c r="B8" s="7">
        <f>SUM(D8:MI8)</f>
        <v>-647.09461105720845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" si="30">BP6/BP7</f>
        <v>-73.408715251690452</v>
      </c>
    </row>
    <row r="9" spans="1:6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</row>
    <row r="10" spans="1:68">
      <c r="B10" s="10">
        <f>B6/B8</f>
        <v>12.670048335907349</v>
      </c>
    </row>
    <row r="12" spans="1:68">
      <c r="C12" s="17" t="s">
        <v>27</v>
      </c>
      <c r="D12" s="17" t="s">
        <v>28</v>
      </c>
    </row>
    <row r="13" spans="1:68">
      <c r="C13" s="10">
        <v>300</v>
      </c>
      <c r="D13" s="10">
        <v>27.286999999999999</v>
      </c>
    </row>
    <row r="14" spans="1:68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4"/>
  <sheetViews>
    <sheetView topLeftCell="A17" workbookViewId="0">
      <selection activeCell="BP7" sqref="B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8">
      <c r="C2" s="1" t="s">
        <v>8</v>
      </c>
      <c r="D2" s="1" t="s">
        <v>7</v>
      </c>
      <c r="E2">
        <v>220.39</v>
      </c>
      <c r="F2">
        <f>E2*10000</f>
        <v>2203900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-57593.420000000013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</row>
    <row r="7" spans="1:6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</row>
    <row r="8" spans="1:68">
      <c r="A8" s="8">
        <f>B8/F2</f>
        <v>-9.7041936632599642E-3</v>
      </c>
      <c r="B8" s="7">
        <f>SUM(D8:MI8)</f>
        <v>-21387.072414458635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" si="30">BP6/BP7</f>
        <v>-940.1762452107281</v>
      </c>
    </row>
    <row r="9" spans="1:6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</row>
    <row r="10" spans="1:68">
      <c r="T10" s="22" t="s">
        <v>50</v>
      </c>
    </row>
    <row r="13" spans="1:68">
      <c r="C13" s="1" t="s">
        <v>27</v>
      </c>
      <c r="D13" s="1" t="s">
        <v>28</v>
      </c>
      <c r="E13" s="1" t="s">
        <v>48</v>
      </c>
    </row>
    <row r="14" spans="1:6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5"/>
  <sheetViews>
    <sheetView topLeftCell="A17" workbookViewId="0">
      <selection activeCell="BP7" sqref="B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8">
      <c r="C2" s="1" t="s">
        <v>9</v>
      </c>
      <c r="D2" s="1" t="s">
        <v>7</v>
      </c>
      <c r="E2">
        <v>9.6</v>
      </c>
      <c r="F2">
        <f>E2*10000</f>
        <v>96000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</row>
    <row r="6" spans="1:68">
      <c r="B6" s="15">
        <f>SUM(D6:MI6)</f>
        <v>-31827.17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</row>
    <row r="7" spans="1:6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</row>
    <row r="8" spans="1:68">
      <c r="A8" s="8">
        <f>B8/F2</f>
        <v>-5.1062549263595505E-2</v>
      </c>
      <c r="B8" s="7">
        <f>SUM(D8:MI8)</f>
        <v>-4902.0047293051684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" si="30">BP6/BP7</f>
        <v>-126.39968152866241</v>
      </c>
    </row>
    <row r="9" spans="1:6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</row>
    <row r="12" spans="1:68">
      <c r="C12" s="1" t="s">
        <v>27</v>
      </c>
      <c r="D12" s="1" t="s">
        <v>28</v>
      </c>
      <c r="E12" s="1" t="s">
        <v>31</v>
      </c>
    </row>
    <row r="13" spans="1:6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8">
      <c r="C14" s="12"/>
      <c r="D14" s="13"/>
      <c r="E14" s="13"/>
    </row>
    <row r="15" spans="1:6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2017-11-16T14:09:05Z</dcterms:modified>
</cp:coreProperties>
</file>