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460" yWindow="0" windowWidth="25600" windowHeight="16240" tabRatio="954" activeTab="14"/>
  </bookViews>
  <sheets>
    <sheet name="达华智能" sheetId="1" r:id="rId1"/>
    <sheet name="中远海发" sheetId="2" r:id="rId2"/>
    <sheet name="包钢股份" sheetId="3" r:id="rId3"/>
    <sheet name="景兴纸业" sheetId="4" r:id="rId4"/>
    <sheet name="中国石化" sheetId="5" r:id="rId5"/>
    <sheet name="远大控股" sheetId="6" r:id="rId6"/>
    <sheet name="浙江医药" sheetId="7" r:id="rId7"/>
    <sheet name="远望谷" sheetId="8" r:id="rId8"/>
    <sheet name="st智慧" sheetId="9" r:id="rId9"/>
    <sheet name="天宝食品" sheetId="10" r:id="rId10"/>
    <sheet name="中国中冶" sheetId="11" r:id="rId11"/>
    <sheet name="宝钢股份" sheetId="12" r:id="rId12"/>
    <sheet name="民生银行" sheetId="13" r:id="rId13"/>
    <sheet name="巨轮智能" sheetId="14" r:id="rId14"/>
    <sheet name="沪电股份" sheetId="15" r:id="rId15"/>
    <sheet name="大金重工" sheetId="16" r:id="rId16"/>
    <sheet name="万方发展" sheetId="17" r:id="rId17"/>
    <sheet name="普邦股份" sheetId="18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8" l="1"/>
  <c r="G8" i="18"/>
  <c r="F8" i="18"/>
  <c r="E8" i="18"/>
  <c r="D8" i="18"/>
  <c r="B8" i="18"/>
  <c r="F2" i="18"/>
  <c r="A8" i="18"/>
  <c r="H8" i="17"/>
  <c r="G8" i="17"/>
  <c r="F8" i="17"/>
  <c r="E8" i="17"/>
  <c r="D8" i="17"/>
  <c r="B8" i="17"/>
  <c r="F2" i="17"/>
  <c r="A8" i="17"/>
  <c r="H8" i="16"/>
  <c r="G8" i="16"/>
  <c r="F8" i="16"/>
  <c r="E8" i="16"/>
  <c r="D8" i="16"/>
  <c r="B8" i="16"/>
  <c r="F2" i="16"/>
  <c r="A8" i="16"/>
  <c r="H8" i="15"/>
  <c r="G8" i="15"/>
  <c r="F8" i="15"/>
  <c r="E8" i="15"/>
  <c r="D8" i="15"/>
  <c r="B8" i="15"/>
  <c r="F2" i="15"/>
  <c r="A8" i="15"/>
  <c r="H8" i="14"/>
  <c r="G8" i="14"/>
  <c r="F8" i="14"/>
  <c r="E8" i="14"/>
  <c r="D8" i="14"/>
  <c r="B8" i="14"/>
  <c r="F2" i="14"/>
  <c r="A8" i="14"/>
  <c r="H8" i="13"/>
  <c r="G8" i="13"/>
  <c r="F8" i="13"/>
  <c r="E8" i="13"/>
  <c r="D8" i="13"/>
  <c r="B8" i="13"/>
  <c r="F2" i="13"/>
  <c r="A8" i="13"/>
  <c r="H8" i="12"/>
  <c r="G8" i="12"/>
  <c r="F8" i="12"/>
  <c r="E8" i="12"/>
  <c r="D8" i="12"/>
  <c r="B8" i="12"/>
  <c r="F2" i="12"/>
  <c r="A8" i="12"/>
  <c r="H8" i="11"/>
  <c r="G8" i="11"/>
  <c r="F8" i="11"/>
  <c r="E8" i="11"/>
  <c r="D8" i="11"/>
  <c r="B8" i="11"/>
  <c r="F2" i="11"/>
  <c r="A8" i="11"/>
  <c r="H8" i="10"/>
  <c r="G8" i="10"/>
  <c r="F8" i="10"/>
  <c r="E8" i="10"/>
  <c r="D8" i="10"/>
  <c r="B8" i="10"/>
  <c r="F2" i="10"/>
  <c r="A8" i="10"/>
  <c r="H8" i="9"/>
  <c r="G8" i="9"/>
  <c r="F8" i="9"/>
  <c r="E8" i="9"/>
  <c r="D8" i="9"/>
  <c r="B8" i="9"/>
  <c r="F2" i="9"/>
  <c r="A8" i="9"/>
  <c r="H8" i="8"/>
  <c r="G8" i="8"/>
  <c r="F8" i="8"/>
  <c r="E8" i="8"/>
  <c r="D8" i="8"/>
  <c r="B8" i="8"/>
  <c r="F2" i="8"/>
  <c r="A8" i="8"/>
  <c r="H8" i="7"/>
  <c r="G8" i="7"/>
  <c r="F8" i="7"/>
  <c r="E8" i="7"/>
  <c r="D8" i="7"/>
  <c r="B8" i="7"/>
  <c r="F2" i="7"/>
  <c r="A8" i="7"/>
  <c r="H8" i="6"/>
  <c r="G8" i="6"/>
  <c r="F8" i="6"/>
  <c r="E8" i="6"/>
  <c r="D8" i="6"/>
  <c r="B8" i="6"/>
  <c r="F2" i="6"/>
  <c r="A8" i="6"/>
  <c r="H8" i="5"/>
  <c r="G8" i="5"/>
  <c r="F8" i="5"/>
  <c r="E8" i="5"/>
  <c r="D8" i="5"/>
  <c r="B8" i="5"/>
  <c r="F2" i="5"/>
  <c r="A8" i="5"/>
  <c r="H8" i="4"/>
  <c r="G8" i="4"/>
  <c r="F8" i="4"/>
  <c r="E8" i="4"/>
  <c r="D8" i="4"/>
  <c r="B8" i="4"/>
  <c r="F2" i="4"/>
  <c r="A8" i="4"/>
  <c r="H8" i="3"/>
  <c r="G8" i="3"/>
  <c r="F8" i="3"/>
  <c r="E8" i="3"/>
  <c r="D8" i="3"/>
  <c r="B8" i="3"/>
  <c r="F2" i="3"/>
  <c r="A8" i="3"/>
  <c r="F2" i="2"/>
  <c r="F2" i="1"/>
  <c r="H8" i="2"/>
  <c r="G8" i="2"/>
  <c r="F8" i="2"/>
  <c r="E8" i="2"/>
  <c r="D8" i="2"/>
  <c r="B8" i="2"/>
  <c r="A8" i="2"/>
  <c r="D8" i="1"/>
  <c r="E8" i="1"/>
  <c r="F8" i="1"/>
  <c r="G8" i="1"/>
  <c r="H8" i="1"/>
  <c r="B8" i="1"/>
  <c r="A8" i="1"/>
</calcChain>
</file>

<file path=xl/sharedStrings.xml><?xml version="1.0" encoding="utf-8"?>
<sst xmlns="http://schemas.openxmlformats.org/spreadsheetml/2006/main" count="126" uniqueCount="23">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</sst>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#,##0.00;[Red]#,##0.00"/>
    <numFmt numFmtId="167" formatCode="[Red]0.00;[Green]\-0.00"/>
    <numFmt numFmtId="169" formatCode="[Red]0.0000000;[Green]\-0.0000000"/>
    <numFmt numFmtId="170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14" fontId="0" fillId="0" borderId="0" xfId="0" applyNumberFormat="1"/>
    <xf numFmtId="165" fontId="0" fillId="0" borderId="0" xfId="0" applyNumberFormat="1"/>
    <xf numFmtId="165" fontId="6" fillId="0" borderId="0" xfId="0" applyNumberFormat="1" applyFont="1"/>
    <xf numFmtId="167" fontId="1" fillId="0" borderId="0" xfId="0" applyNumberFormat="1" applyFont="1"/>
    <xf numFmtId="167" fontId="5" fillId="0" borderId="0" xfId="0" applyNumberFormat="1" applyFont="1"/>
    <xf numFmtId="169" fontId="1" fillId="0" borderId="0" xfId="0" applyNumberFormat="1" applyFont="1"/>
    <xf numFmtId="170" fontId="1" fillId="0" borderId="0" xfId="0" applyNumberFormat="1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H8"/>
  <sheetViews>
    <sheetView zoomScale="125" zoomScaleNormal="125" zoomScalePageLayoutView="125" workbookViewId="0">
      <selection activeCell="E31" sqref="E31"/>
    </sheetView>
  </sheetViews>
  <sheetFormatPr baseColWidth="10" defaultRowHeight="15" x14ac:dyDescent="0"/>
  <cols>
    <col min="2" max="2" width="11.83203125" bestFit="1" customWidth="1"/>
    <col min="3" max="3" width="15.1640625" bestFit="1" customWidth="1"/>
    <col min="4" max="4" width="14.1640625" customWidth="1"/>
  </cols>
  <sheetData>
    <row r="2" spans="1:8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</row>
    <row r="7" spans="1:8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</row>
    <row r="8" spans="1:8">
      <c r="A8" s="8">
        <f>B8/F2</f>
        <v>9.783390411306268E-3</v>
      </c>
      <c r="B8" s="7">
        <f>SUM(D8:M8)</f>
        <v>560.58827056784924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15</v>
      </c>
      <c r="D2" s="1" t="s">
        <v>7</v>
      </c>
      <c r="E2">
        <v>3.89</v>
      </c>
      <c r="F2">
        <f>E2*10000</f>
        <v>38900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</row>
    <row r="7" spans="1: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</row>
    <row r="8" spans="1:8">
      <c r="A8" s="8">
        <f>B8/F2</f>
        <v>2.5690263795769344E-3</v>
      </c>
      <c r="B8" s="7">
        <f>SUM(D8:M8)</f>
        <v>99.935126165542741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8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</row>
    <row r="7" spans="1: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</row>
    <row r="8" spans="1:8">
      <c r="A8" s="8">
        <f>B8/F2</f>
        <v>1.845442368323997E-3</v>
      </c>
      <c r="B8" s="7">
        <f>SUM(D8:M8)</f>
        <v>2996.8138619213382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8">
      <c r="C2" s="1" t="s">
        <v>17</v>
      </c>
      <c r="D2" s="1" t="s">
        <v>7</v>
      </c>
      <c r="E2">
        <v>220.9</v>
      </c>
      <c r="F2">
        <f>E2*10000</f>
        <v>2209000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</row>
    <row r="7" spans="1: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</row>
    <row r="8" spans="1:8">
      <c r="A8" s="8">
        <f>B8/F2</f>
        <v>7.5019258129176158E-4</v>
      </c>
      <c r="B8" s="7">
        <f>SUM(D8:M8)</f>
        <v>1657.1754120735013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8">
      <c r="C2" s="1" t="s">
        <v>18</v>
      </c>
      <c r="D2" s="1" t="s">
        <v>7</v>
      </c>
      <c r="E2">
        <v>295.52</v>
      </c>
      <c r="F2">
        <f>E2*10000</f>
        <v>2955200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</row>
    <row r="7" spans="1: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</row>
    <row r="8" spans="1:8">
      <c r="A8" s="8">
        <f>B8/F2</f>
        <v>-1.0602256654833931E-3</v>
      </c>
      <c r="B8" s="7">
        <f>SUM(D8:M8)</f>
        <v>-3133.1788866365232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8">
      <c r="C2" s="1" t="s">
        <v>19</v>
      </c>
      <c r="D2" s="1" t="s">
        <v>7</v>
      </c>
      <c r="E2">
        <v>18.72</v>
      </c>
      <c r="F2">
        <f>E2*10000</f>
        <v>187200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</row>
    <row r="7" spans="1: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</row>
    <row r="8" spans="1:8">
      <c r="A8" s="8">
        <f>B8/F2</f>
        <v>7.0311445797662268E-3</v>
      </c>
      <c r="B8" s="7">
        <f>SUM(D8:M8)</f>
        <v>1316.2302653322377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abSelected="1" zoomScale="125" zoomScaleNormal="125" zoomScalePageLayoutView="125" workbookViewId="0">
      <selection activeCell="A8" sqref="A8:B8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8">
      <c r="C2" s="1" t="s">
        <v>20</v>
      </c>
      <c r="D2" s="1" t="s">
        <v>7</v>
      </c>
      <c r="E2">
        <v>16.73</v>
      </c>
      <c r="F2">
        <f>E2*10000</f>
        <v>167300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</row>
    <row r="7" spans="1: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</row>
    <row r="8" spans="1:8">
      <c r="A8" s="8">
        <f>B8/F2</f>
        <v>4.413990216804841E-3</v>
      </c>
      <c r="B8" s="7">
        <f>SUM(D8:M8)</f>
        <v>738.46056327144993</v>
      </c>
      <c r="C8" s="1" t="s">
        <v>4</v>
      </c>
      <c r="D8">
        <f>D6/D7</f>
        <v>-67.750572082379861</v>
      </c>
      <c r="E8">
        <f t="shared" ref="E8:H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21</v>
      </c>
      <c r="D2" s="1" t="s">
        <v>7</v>
      </c>
      <c r="E2">
        <v>5.4</v>
      </c>
      <c r="F2">
        <f>E2*10000</f>
        <v>54000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</row>
    <row r="7" spans="1: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</row>
    <row r="8" spans="1:8">
      <c r="A8" s="8">
        <f>B8/F2</f>
        <v>1.5500935194254768E-3</v>
      </c>
      <c r="B8" s="7">
        <f>SUM(D8:M8)</f>
        <v>83.70505004897575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12.22</v>
      </c>
    </row>
    <row r="8" spans="1:8">
      <c r="A8" s="8">
        <f>B8/F2</f>
        <v>3.269463569744558E-4</v>
      </c>
      <c r="B8" s="7">
        <f>SUM(D8:M8)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">
      <c r="C2" s="1" t="s">
        <v>13</v>
      </c>
      <c r="D2" s="1" t="s">
        <v>7</v>
      </c>
      <c r="E2">
        <v>11.74</v>
      </c>
      <c r="F2">
        <f>E2*10000</f>
        <v>117400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42964</v>
      </c>
    </row>
    <row r="6" spans="1:8"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0</v>
      </c>
    </row>
    <row r="7" spans="1: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12.22</v>
      </c>
    </row>
    <row r="8" spans="1:8">
      <c r="A8" s="8">
        <f>B8/F2</f>
        <v>1.4624299137076912E-3</v>
      </c>
      <c r="B8" s="7">
        <f>SUM(D8:M8)</f>
        <v>171.68927186928295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</row>
    <row r="7" spans="1: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</row>
    <row r="8" spans="1:8">
      <c r="A8" s="8">
        <f>B8/F2</f>
        <v>-6.5831381327964636E-3</v>
      </c>
      <c r="B8" s="7">
        <f>SUM(D8:M8)</f>
        <v>-5221.7451669341544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8">
      <c r="C2" s="1" t="s">
        <v>8</v>
      </c>
      <c r="D2" s="1" t="s">
        <v>7</v>
      </c>
      <c r="E2">
        <v>220.39</v>
      </c>
      <c r="F2">
        <f>E2*10000</f>
        <v>2203900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</row>
    <row r="7" spans="1: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</row>
    <row r="8" spans="1:8">
      <c r="A8" s="8">
        <f>B8/F2</f>
        <v>-1.5238955333729573E-3</v>
      </c>
      <c r="B8" s="7">
        <f>SUM(D8:M8)</f>
        <v>-3358.5133660006604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2" max="2" width="12.5" bestFit="1" customWidth="1"/>
    <col min="3" max="4" width="15.1640625" bestFit="1" customWidth="1"/>
  </cols>
  <sheetData>
    <row r="2" spans="1:8">
      <c r="C2" s="1" t="s">
        <v>9</v>
      </c>
      <c r="D2" s="1" t="s">
        <v>7</v>
      </c>
      <c r="E2">
        <v>9.6</v>
      </c>
      <c r="F2">
        <f>E2*10000</f>
        <v>96000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</row>
    <row r="7" spans="1: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</row>
    <row r="8" spans="1:8">
      <c r="A8" s="8">
        <f>B8/F2</f>
        <v>-5.920097179474954E-3</v>
      </c>
      <c r="B8" s="7">
        <f>SUM(D8:M8)</f>
        <v>-568.3293292295956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8">
      <c r="C2" s="1" t="s">
        <v>10</v>
      </c>
      <c r="D2" s="1" t="s">
        <v>7</v>
      </c>
      <c r="E2">
        <v>955.58</v>
      </c>
      <c r="F2">
        <f>E2*10000</f>
        <v>9555800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</row>
    <row r="7" spans="1: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</row>
    <row r="8" spans="1:8">
      <c r="A8" s="8">
        <f>B8/F2</f>
        <v>1.2990818272522878E-4</v>
      </c>
      <c r="B8" s="7">
        <f>SUM(D8:M8)</f>
        <v>1241.3766124857411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8">
      <c r="C2" s="1" t="s">
        <v>11</v>
      </c>
      <c r="D2" s="1" t="s">
        <v>7</v>
      </c>
      <c r="E2">
        <v>4.05</v>
      </c>
      <c r="F2">
        <f>E2*10000</f>
        <v>40500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</row>
    <row r="7" spans="1:8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</row>
    <row r="8" spans="1:8">
      <c r="A8" s="8">
        <f>B8/F2</f>
        <v>5.1096127334663687E-3</v>
      </c>
      <c r="B8" s="7">
        <f>SUM(D8:M8)</f>
        <v>206.93931570538794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2" max="2" width="11.5" bestFit="1" customWidth="1"/>
    <col min="3" max="4" width="15.1640625" bestFit="1" customWidth="1"/>
  </cols>
  <sheetData>
    <row r="2" spans="1:8">
      <c r="C2" s="1" t="s">
        <v>12</v>
      </c>
      <c r="D2" s="1" t="s">
        <v>7</v>
      </c>
      <c r="E2">
        <v>9.36</v>
      </c>
      <c r="F2">
        <f>E2*10000</f>
        <v>93600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</row>
    <row r="7" spans="1: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</row>
    <row r="8" spans="1:8">
      <c r="A8" s="8">
        <f>B8/F2</f>
        <v>-5.0550058245195264E-4</v>
      </c>
      <c r="B8" s="7">
        <f>SUM(D8:M8)</f>
        <v>-47.314854517502766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13</v>
      </c>
      <c r="D2" s="1" t="s">
        <v>7</v>
      </c>
      <c r="E2">
        <v>6.98</v>
      </c>
      <c r="F2">
        <f>E2*10000</f>
        <v>69800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</row>
    <row r="7" spans="1: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</row>
    <row r="8" spans="1:8">
      <c r="A8" s="8">
        <f>B8/F2</f>
        <v>9.9480076960092542E-4</v>
      </c>
      <c r="B8" s="7">
        <f>SUM(D8:M8)</f>
        <v>69.437093718144595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8">
      <c r="C2" s="1" t="s">
        <v>14</v>
      </c>
      <c r="D2" s="1" t="s">
        <v>7</v>
      </c>
      <c r="E2">
        <v>19.88</v>
      </c>
      <c r="F2">
        <f>E2*10000</f>
        <v>198800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</row>
    <row r="7" spans="1: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</row>
    <row r="8" spans="1:8">
      <c r="A8" s="8">
        <f>B8/F2</f>
        <v>1.8552105457116546E-3</v>
      </c>
      <c r="B8" s="7">
        <f>SUM(D8:M8)</f>
        <v>368.81585648747694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达华智能</vt:lpstr>
      <vt:lpstr>中远海发</vt:lpstr>
      <vt:lpstr>包钢股份</vt:lpstr>
      <vt:lpstr>景兴纸业</vt:lpstr>
      <vt:lpstr>中国石化</vt:lpstr>
      <vt:lpstr>远大控股</vt:lpstr>
      <vt:lpstr>浙江医药</vt:lpstr>
      <vt:lpstr>远望谷</vt:lpstr>
      <vt:lpstr>st智慧</vt:lpstr>
      <vt:lpstr>天宝食品</vt:lpstr>
      <vt:lpstr>中国中冶</vt:lpstr>
      <vt:lpstr>宝钢股份</vt:lpstr>
      <vt:lpstr>民生银行</vt:lpstr>
      <vt:lpstr>巨轮智能</vt:lpstr>
      <vt:lpstr>沪电股份</vt:lpstr>
      <vt:lpstr>大金重工</vt:lpstr>
      <vt:lpstr>万方发展</vt:lpstr>
      <vt:lpstr>普邦股份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2017-08-18T06:28:49Z</dcterms:modified>
</cp:coreProperties>
</file>