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1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2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B8" i="20" l="1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<sst xmlns="http://schemas.openxmlformats.org/spreadsheetml/2006/main" count="326" uniqueCount="84">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</sst>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81736"/>
        <c:axId val="-2113269624"/>
      </c:lineChart>
      <c:catAx>
        <c:axId val="-211328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269624"/>
        <c:crosses val="autoZero"/>
        <c:auto val="1"/>
        <c:lblAlgn val="ctr"/>
        <c:lblOffset val="100"/>
        <c:tickLblSkip val="2"/>
        <c:noMultiLvlLbl val="0"/>
      </c:catAx>
      <c:valAx>
        <c:axId val="-2113269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28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55800"/>
        <c:axId val="2115153064"/>
      </c:lineChart>
      <c:catAx>
        <c:axId val="213055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53064"/>
        <c:crosses val="autoZero"/>
        <c:auto val="1"/>
        <c:lblAlgn val="ctr"/>
        <c:lblOffset val="100"/>
        <c:noMultiLvlLbl val="0"/>
      </c:catAx>
      <c:valAx>
        <c:axId val="211515306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55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334520"/>
        <c:axId val="2115033944"/>
      </c:lineChart>
      <c:catAx>
        <c:axId val="-214233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33944"/>
        <c:crosses val="autoZero"/>
        <c:auto val="1"/>
        <c:lblAlgn val="ctr"/>
        <c:lblOffset val="100"/>
        <c:noMultiLvlLbl val="0"/>
      </c:catAx>
      <c:valAx>
        <c:axId val="211503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233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81640"/>
        <c:axId val="2115100136"/>
      </c:lineChart>
      <c:catAx>
        <c:axId val="211508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00136"/>
        <c:crosses val="autoZero"/>
        <c:auto val="1"/>
        <c:lblAlgn val="ctr"/>
        <c:lblOffset val="100"/>
        <c:noMultiLvlLbl val="0"/>
      </c:catAx>
      <c:valAx>
        <c:axId val="21151001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08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438584"/>
        <c:axId val="-2142398344"/>
      </c:lineChart>
      <c:catAx>
        <c:axId val="-214243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398344"/>
        <c:crosses val="autoZero"/>
        <c:auto val="1"/>
        <c:lblAlgn val="ctr"/>
        <c:lblOffset val="100"/>
        <c:noMultiLvlLbl val="0"/>
      </c:catAx>
      <c:valAx>
        <c:axId val="-214239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243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16040"/>
        <c:axId val="-2112832776"/>
      </c:lineChart>
      <c:catAx>
        <c:axId val="-207131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832776"/>
        <c:crosses val="autoZero"/>
        <c:auto val="1"/>
        <c:lblAlgn val="ctr"/>
        <c:lblOffset val="100"/>
        <c:noMultiLvlLbl val="0"/>
      </c:catAx>
      <c:valAx>
        <c:axId val="-2112832776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31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79368"/>
        <c:axId val="2130377720"/>
      </c:lineChart>
      <c:catAx>
        <c:axId val="213047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77720"/>
        <c:crosses val="autoZero"/>
        <c:auto val="1"/>
        <c:lblAlgn val="ctr"/>
        <c:lblOffset val="100"/>
        <c:noMultiLvlLbl val="0"/>
      </c:catAx>
      <c:valAx>
        <c:axId val="213037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479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41352"/>
        <c:axId val="2115344104"/>
      </c:lineChart>
      <c:catAx>
        <c:axId val="211534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344104"/>
        <c:crosses val="autoZero"/>
        <c:auto val="1"/>
        <c:lblAlgn val="ctr"/>
        <c:lblOffset val="100"/>
        <c:noMultiLvlLbl val="0"/>
      </c:catAx>
      <c:valAx>
        <c:axId val="2115344104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34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96984"/>
        <c:axId val="-2113145976"/>
      </c:lineChart>
      <c:catAx>
        <c:axId val="211539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145976"/>
        <c:crosses val="autoZero"/>
        <c:auto val="1"/>
        <c:lblAlgn val="ctr"/>
        <c:lblOffset val="100"/>
        <c:noMultiLvlLbl val="0"/>
      </c:catAx>
      <c:valAx>
        <c:axId val="-2113145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39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17512"/>
        <c:axId val="-2070966760"/>
      </c:lineChart>
      <c:catAx>
        <c:axId val="-207101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966760"/>
        <c:crosses val="autoZero"/>
        <c:auto val="1"/>
        <c:lblAlgn val="ctr"/>
        <c:lblOffset val="100"/>
        <c:noMultiLvlLbl val="0"/>
      </c:catAx>
      <c:valAx>
        <c:axId val="-2070966760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01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73800"/>
        <c:axId val="2115180216"/>
      </c:lineChart>
      <c:catAx>
        <c:axId val="211517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80216"/>
        <c:crosses val="autoZero"/>
        <c:auto val="1"/>
        <c:lblAlgn val="ctr"/>
        <c:lblOffset val="100"/>
        <c:noMultiLvlLbl val="0"/>
      </c:catAx>
      <c:valAx>
        <c:axId val="211518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17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31704"/>
        <c:axId val="-2113229064"/>
      </c:lineChart>
      <c:catAx>
        <c:axId val="-211323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229064"/>
        <c:crosses val="autoZero"/>
        <c:auto val="1"/>
        <c:lblAlgn val="ctr"/>
        <c:lblOffset val="100"/>
        <c:tickLblSkip val="2"/>
        <c:noMultiLvlLbl val="0"/>
      </c:catAx>
      <c:valAx>
        <c:axId val="-21132290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23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60040"/>
        <c:axId val="2115262952"/>
      </c:lineChart>
      <c:catAx>
        <c:axId val="211526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262952"/>
        <c:crosses val="autoZero"/>
        <c:auto val="1"/>
        <c:lblAlgn val="ctr"/>
        <c:lblOffset val="100"/>
        <c:noMultiLvlLbl val="0"/>
      </c:catAx>
      <c:valAx>
        <c:axId val="21152629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26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968536"/>
        <c:axId val="-2081986696"/>
      </c:lineChart>
      <c:catAx>
        <c:axId val="-20819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986696"/>
        <c:crosses val="autoZero"/>
        <c:auto val="1"/>
        <c:lblAlgn val="ctr"/>
        <c:lblOffset val="100"/>
        <c:noMultiLvlLbl val="0"/>
      </c:catAx>
      <c:valAx>
        <c:axId val="-2081986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9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065816"/>
        <c:axId val="-2082062808"/>
      </c:lineChart>
      <c:catAx>
        <c:axId val="-208206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062808"/>
        <c:crosses val="autoZero"/>
        <c:auto val="1"/>
        <c:lblAlgn val="ctr"/>
        <c:lblOffset val="100"/>
        <c:noMultiLvlLbl val="0"/>
      </c:catAx>
      <c:valAx>
        <c:axId val="-208206280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06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29560"/>
        <c:axId val="2130532568"/>
      </c:lineChart>
      <c:catAx>
        <c:axId val="213052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32568"/>
        <c:crosses val="autoZero"/>
        <c:auto val="1"/>
        <c:lblAlgn val="ctr"/>
        <c:lblOffset val="100"/>
        <c:noMultiLvlLbl val="0"/>
      </c:catAx>
      <c:valAx>
        <c:axId val="2130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52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305768"/>
        <c:axId val="2075855272"/>
      </c:lineChart>
      <c:catAx>
        <c:axId val="-214230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855272"/>
        <c:crosses val="autoZero"/>
        <c:auto val="1"/>
        <c:lblAlgn val="ctr"/>
        <c:lblOffset val="100"/>
        <c:noMultiLvlLbl val="0"/>
      </c:catAx>
      <c:valAx>
        <c:axId val="207585527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230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24632"/>
        <c:axId val="2088172840"/>
      </c:lineChart>
      <c:catAx>
        <c:axId val="208842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172840"/>
        <c:crosses val="autoZero"/>
        <c:auto val="1"/>
        <c:lblAlgn val="ctr"/>
        <c:lblOffset val="100"/>
        <c:noMultiLvlLbl val="0"/>
      </c:catAx>
      <c:valAx>
        <c:axId val="208817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42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92712"/>
        <c:axId val="2088095688"/>
      </c:lineChart>
      <c:catAx>
        <c:axId val="208809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095688"/>
        <c:crosses val="autoZero"/>
        <c:auto val="1"/>
        <c:lblAlgn val="ctr"/>
        <c:lblOffset val="100"/>
        <c:noMultiLvlLbl val="0"/>
      </c:catAx>
      <c:valAx>
        <c:axId val="208809568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09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62616"/>
        <c:axId val="2088166968"/>
      </c:lineChart>
      <c:catAx>
        <c:axId val="208816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166968"/>
        <c:crosses val="autoZero"/>
        <c:auto val="1"/>
        <c:lblAlgn val="ctr"/>
        <c:lblOffset val="100"/>
        <c:noMultiLvlLbl val="0"/>
      </c:catAx>
      <c:valAx>
        <c:axId val="2088166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16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48568"/>
        <c:axId val="2088252232"/>
      </c:lineChart>
      <c:catAx>
        <c:axId val="208824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52232"/>
        <c:crosses val="autoZero"/>
        <c:auto val="1"/>
        <c:lblAlgn val="ctr"/>
        <c:lblOffset val="100"/>
        <c:noMultiLvlLbl val="0"/>
      </c:catAx>
      <c:valAx>
        <c:axId val="208825223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24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91368"/>
        <c:axId val="-2017066776"/>
      </c:lineChart>
      <c:catAx>
        <c:axId val="-201679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066776"/>
        <c:crosses val="autoZero"/>
        <c:auto val="1"/>
        <c:lblAlgn val="ctr"/>
        <c:lblOffset val="100"/>
        <c:noMultiLvlLbl val="0"/>
      </c:catAx>
      <c:valAx>
        <c:axId val="-201706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79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63720"/>
        <c:axId val="-2113161576"/>
      </c:lineChart>
      <c:catAx>
        <c:axId val="-211316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161576"/>
        <c:crosses val="autoZero"/>
        <c:auto val="1"/>
        <c:lblAlgn val="ctr"/>
        <c:lblOffset val="100"/>
        <c:noMultiLvlLbl val="0"/>
      </c:catAx>
      <c:valAx>
        <c:axId val="-211316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1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896104"/>
        <c:axId val="-2016431272"/>
      </c:lineChart>
      <c:catAx>
        <c:axId val="207189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431272"/>
        <c:crosses val="autoZero"/>
        <c:auto val="1"/>
        <c:lblAlgn val="ctr"/>
        <c:lblOffset val="100"/>
        <c:noMultiLvlLbl val="0"/>
      </c:catAx>
      <c:valAx>
        <c:axId val="-201643127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189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476168"/>
        <c:axId val="-2016473112"/>
      </c:lineChart>
      <c:catAx>
        <c:axId val="-201647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473112"/>
        <c:crosses val="autoZero"/>
        <c:auto val="1"/>
        <c:lblAlgn val="ctr"/>
        <c:lblOffset val="100"/>
        <c:noMultiLvlLbl val="0"/>
      </c:catAx>
      <c:valAx>
        <c:axId val="-201647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47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520984"/>
        <c:axId val="-2016526776"/>
      </c:lineChart>
      <c:catAx>
        <c:axId val="-201652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526776"/>
        <c:crosses val="autoZero"/>
        <c:auto val="1"/>
        <c:lblAlgn val="ctr"/>
        <c:lblOffset val="100"/>
        <c:noMultiLvlLbl val="0"/>
      </c:catAx>
      <c:valAx>
        <c:axId val="-2016526776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652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547208"/>
        <c:axId val="-2016557304"/>
      </c:barChart>
      <c:catAx>
        <c:axId val="-201654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557304"/>
        <c:crosses val="autoZero"/>
        <c:auto val="1"/>
        <c:lblAlgn val="ctr"/>
        <c:lblOffset val="100"/>
        <c:noMultiLvlLbl val="0"/>
      </c:catAx>
      <c:valAx>
        <c:axId val="-201655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54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310904"/>
        <c:axId val="2145291288"/>
      </c:lineChart>
      <c:catAx>
        <c:axId val="214531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1288"/>
        <c:crosses val="autoZero"/>
        <c:auto val="1"/>
        <c:lblAlgn val="ctr"/>
        <c:lblOffset val="100"/>
        <c:noMultiLvlLbl val="0"/>
      </c:catAx>
      <c:valAx>
        <c:axId val="214529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31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61624"/>
        <c:axId val="2145264632"/>
      </c:lineChart>
      <c:catAx>
        <c:axId val="214526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4632"/>
        <c:crosses val="autoZero"/>
        <c:auto val="1"/>
        <c:lblAlgn val="ctr"/>
        <c:lblOffset val="100"/>
        <c:noMultiLvlLbl val="0"/>
      </c:catAx>
      <c:valAx>
        <c:axId val="21452646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6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217800"/>
        <c:axId val="2145220808"/>
      </c:barChart>
      <c:catAx>
        <c:axId val="214521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20808"/>
        <c:crosses val="autoZero"/>
        <c:auto val="1"/>
        <c:lblAlgn val="ctr"/>
        <c:lblOffset val="100"/>
        <c:noMultiLvlLbl val="0"/>
      </c:catAx>
      <c:valAx>
        <c:axId val="2145220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21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185448"/>
        <c:axId val="2145166376"/>
      </c:lineChart>
      <c:catAx>
        <c:axId val="214518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66376"/>
        <c:crosses val="autoZero"/>
        <c:auto val="1"/>
        <c:lblAlgn val="ctr"/>
        <c:lblOffset val="100"/>
        <c:noMultiLvlLbl val="0"/>
      </c:catAx>
      <c:valAx>
        <c:axId val="214516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18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118104"/>
        <c:axId val="2145103928"/>
      </c:lineChart>
      <c:catAx>
        <c:axId val="214511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03928"/>
        <c:crosses val="autoZero"/>
        <c:auto val="1"/>
        <c:lblAlgn val="ctr"/>
        <c:lblOffset val="100"/>
        <c:noMultiLvlLbl val="0"/>
      </c:catAx>
      <c:valAx>
        <c:axId val="21451039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11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091320"/>
        <c:axId val="2145094328"/>
      </c:barChart>
      <c:catAx>
        <c:axId val="21450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094328"/>
        <c:crosses val="autoZero"/>
        <c:auto val="1"/>
        <c:lblAlgn val="ctr"/>
        <c:lblOffset val="100"/>
        <c:noMultiLvlLbl val="0"/>
      </c:catAx>
      <c:valAx>
        <c:axId val="214509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14968"/>
        <c:axId val="-2113099896"/>
      </c:lineChart>
      <c:catAx>
        <c:axId val="-211311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99896"/>
        <c:crosses val="autoZero"/>
        <c:auto val="1"/>
        <c:lblAlgn val="ctr"/>
        <c:lblOffset val="100"/>
        <c:noMultiLvlLbl val="0"/>
      </c:catAx>
      <c:valAx>
        <c:axId val="-211309989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11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48024"/>
        <c:axId val="2145051032"/>
      </c:lineChart>
      <c:catAx>
        <c:axId val="21450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051032"/>
        <c:crosses val="autoZero"/>
        <c:auto val="1"/>
        <c:lblAlgn val="ctr"/>
        <c:lblOffset val="100"/>
        <c:noMultiLvlLbl val="0"/>
      </c:catAx>
      <c:valAx>
        <c:axId val="214505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47080"/>
        <c:axId val="2144950088"/>
      </c:lineChart>
      <c:catAx>
        <c:axId val="214494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50088"/>
        <c:crosses val="autoZero"/>
        <c:auto val="1"/>
        <c:lblAlgn val="ctr"/>
        <c:lblOffset val="100"/>
        <c:noMultiLvlLbl val="0"/>
      </c:catAx>
      <c:valAx>
        <c:axId val="214495008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4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971624"/>
        <c:axId val="2144974632"/>
      </c:barChart>
      <c:catAx>
        <c:axId val="214497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74632"/>
        <c:crosses val="autoZero"/>
        <c:auto val="1"/>
        <c:lblAlgn val="ctr"/>
        <c:lblOffset val="100"/>
        <c:noMultiLvlLbl val="0"/>
      </c:catAx>
      <c:valAx>
        <c:axId val="214497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7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24840"/>
        <c:axId val="2144927848"/>
      </c:lineChart>
      <c:catAx>
        <c:axId val="214492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7848"/>
        <c:crosses val="autoZero"/>
        <c:auto val="1"/>
        <c:lblAlgn val="ctr"/>
        <c:lblOffset val="100"/>
        <c:noMultiLvlLbl val="0"/>
      </c:catAx>
      <c:valAx>
        <c:axId val="214492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37720"/>
        <c:axId val="2144840728"/>
      </c:lineChart>
      <c:catAx>
        <c:axId val="214483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840728"/>
        <c:crosses val="autoZero"/>
        <c:auto val="1"/>
        <c:lblAlgn val="ctr"/>
        <c:lblOffset val="100"/>
        <c:noMultiLvlLbl val="0"/>
      </c:catAx>
      <c:valAx>
        <c:axId val="214484072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83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862152"/>
        <c:axId val="2144865160"/>
      </c:barChart>
      <c:catAx>
        <c:axId val="214486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865160"/>
        <c:crosses val="autoZero"/>
        <c:auto val="1"/>
        <c:lblAlgn val="ctr"/>
        <c:lblOffset val="100"/>
        <c:noMultiLvlLbl val="0"/>
      </c:catAx>
      <c:valAx>
        <c:axId val="214486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6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18824"/>
        <c:axId val="2144742552"/>
      </c:lineChart>
      <c:catAx>
        <c:axId val="214491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742552"/>
        <c:crosses val="autoZero"/>
        <c:auto val="1"/>
        <c:lblAlgn val="ctr"/>
        <c:lblOffset val="100"/>
        <c:noMultiLvlLbl val="0"/>
      </c:catAx>
      <c:valAx>
        <c:axId val="214474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1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05000"/>
        <c:axId val="2144708008"/>
      </c:lineChart>
      <c:catAx>
        <c:axId val="214470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708008"/>
        <c:crosses val="autoZero"/>
        <c:auto val="1"/>
        <c:lblAlgn val="ctr"/>
        <c:lblOffset val="100"/>
        <c:noMultiLvlLbl val="0"/>
      </c:catAx>
      <c:valAx>
        <c:axId val="21447080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0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729432"/>
        <c:axId val="2144732440"/>
      </c:barChart>
      <c:catAx>
        <c:axId val="214472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732440"/>
        <c:crosses val="autoZero"/>
        <c:auto val="1"/>
        <c:lblAlgn val="ctr"/>
        <c:lblOffset val="100"/>
        <c:noMultiLvlLbl val="0"/>
      </c:catAx>
      <c:valAx>
        <c:axId val="214473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72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44616"/>
        <c:axId val="2144647560"/>
      </c:lineChart>
      <c:catAx>
        <c:axId val="214464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647560"/>
        <c:crosses val="autoZero"/>
        <c:auto val="1"/>
        <c:lblAlgn val="ctr"/>
        <c:lblOffset val="100"/>
        <c:noMultiLvlLbl val="0"/>
      </c:catAx>
      <c:valAx>
        <c:axId val="214464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64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830216"/>
        <c:axId val="-2081827208"/>
      </c:lineChart>
      <c:catAx>
        <c:axId val="-208183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827208"/>
        <c:crosses val="autoZero"/>
        <c:auto val="1"/>
        <c:lblAlgn val="ctr"/>
        <c:lblOffset val="100"/>
        <c:noMultiLvlLbl val="0"/>
      </c:catAx>
      <c:valAx>
        <c:axId val="-208182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83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19432"/>
        <c:axId val="2144622440"/>
      </c:lineChart>
      <c:catAx>
        <c:axId val="214461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622440"/>
        <c:crosses val="autoZero"/>
        <c:auto val="1"/>
        <c:lblAlgn val="ctr"/>
        <c:lblOffset val="100"/>
        <c:noMultiLvlLbl val="0"/>
      </c:catAx>
      <c:valAx>
        <c:axId val="214462244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61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884120"/>
        <c:axId val="-2142441464"/>
      </c:lineChart>
      <c:catAx>
        <c:axId val="20758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441464"/>
        <c:crosses val="autoZero"/>
        <c:auto val="1"/>
        <c:lblAlgn val="ctr"/>
        <c:lblOffset val="100"/>
        <c:noMultiLvlLbl val="0"/>
      </c:catAx>
      <c:valAx>
        <c:axId val="-2142441464"/>
        <c:scaling>
          <c:orientation val="minMax"/>
          <c:min val="5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8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77576"/>
        <c:axId val="-2113041208"/>
      </c:lineChart>
      <c:catAx>
        <c:axId val="207597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41208"/>
        <c:crosses val="autoZero"/>
        <c:auto val="1"/>
        <c:lblAlgn val="ctr"/>
        <c:lblOffset val="100"/>
        <c:noMultiLvlLbl val="0"/>
      </c:catAx>
      <c:valAx>
        <c:axId val="-2113041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97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98712"/>
        <c:axId val="-2112967208"/>
      </c:lineChart>
      <c:catAx>
        <c:axId val="-211299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67208"/>
        <c:crosses val="autoZero"/>
        <c:auto val="1"/>
        <c:lblAlgn val="ctr"/>
        <c:lblOffset val="100"/>
        <c:noMultiLvlLbl val="0"/>
      </c:catAx>
      <c:valAx>
        <c:axId val="-211296720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99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52440"/>
        <c:axId val="-2112949368"/>
      </c:lineChart>
      <c:catAx>
        <c:axId val="-211295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49368"/>
        <c:crosses val="autoZero"/>
        <c:auto val="1"/>
        <c:lblAlgn val="ctr"/>
        <c:lblOffset val="100"/>
        <c:noMultiLvlLbl val="0"/>
      </c:catAx>
      <c:valAx>
        <c:axId val="-211294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95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45"/>
  <sheetViews>
    <sheetView tabSelected="1" topLeftCell="DV1" workbookViewId="0">
      <selection activeCell="EK5" sqref="EK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4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4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4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</row>
    <row r="5" spans="1:14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</row>
    <row r="6" spans="1:141">
      <c r="A6" s="10"/>
      <c r="B6" s="34">
        <f>SUM(D6:MI6)</f>
        <v>-116166.09999999999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</row>
    <row r="7" spans="1:14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</row>
    <row r="8" spans="1:141">
      <c r="A8" s="8">
        <f>B8/F2</f>
        <v>-3.498309460460384E-3</v>
      </c>
      <c r="B8" s="7">
        <f>SUM(D8:MI8)</f>
        <v>-2206.7336076584102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</row>
    <row r="9" spans="1:14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</row>
    <row r="10" spans="1:141">
      <c r="A10" s="10"/>
      <c r="B10" s="10">
        <f>B6/B8</f>
        <v>52.641650807713553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4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4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4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4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4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4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9"/>
  <sheetViews>
    <sheetView topLeftCell="FF1" workbookViewId="0">
      <selection activeCell="FU5" sqref="FU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7">
      <c r="C2" s="1" t="s">
        <v>20</v>
      </c>
      <c r="D2" s="1" t="s">
        <v>7</v>
      </c>
      <c r="E2">
        <v>16.73</v>
      </c>
      <c r="F2">
        <f>E2*10000</f>
        <v>167300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</row>
    <row r="6" spans="1:177">
      <c r="B6" s="15">
        <f>SUM(D6:MI6)</f>
        <v>-10393.380000000006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</row>
    <row r="7" spans="1:17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</row>
    <row r="8" spans="1:177">
      <c r="A8" s="8">
        <f>B8/F2</f>
        <v>-1.4661315943450571E-2</v>
      </c>
      <c r="B8" s="7">
        <f>SUM(D8:MI8)</f>
        <v>-2452.8381573392803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</row>
    <row r="9" spans="1:17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</row>
    <row r="10" spans="1:177">
      <c r="B10" s="10">
        <f>B6/B8</f>
        <v>4.2372873109876279</v>
      </c>
    </row>
    <row r="12" spans="1:177">
      <c r="C12" s="17" t="s">
        <v>26</v>
      </c>
      <c r="D12" s="17" t="s">
        <v>27</v>
      </c>
    </row>
    <row r="13" spans="1:177">
      <c r="C13" s="10">
        <v>400</v>
      </c>
      <c r="D13" s="10">
        <v>8.4030000000000005</v>
      </c>
    </row>
    <row r="14" spans="1:177">
      <c r="A14" s="1" t="s">
        <v>29</v>
      </c>
      <c r="B14" s="23">
        <v>42991</v>
      </c>
      <c r="C14">
        <v>2000</v>
      </c>
      <c r="D14">
        <v>4.75</v>
      </c>
    </row>
    <row r="15" spans="1:177">
      <c r="A15" s="1" t="s">
        <v>29</v>
      </c>
      <c r="B15" s="11">
        <v>42993</v>
      </c>
      <c r="C15">
        <v>2000</v>
      </c>
      <c r="D15">
        <v>4.71</v>
      </c>
    </row>
    <row r="16" spans="1:17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20"/>
  <sheetViews>
    <sheetView topLeftCell="FK1" workbookViewId="0">
      <selection activeCell="FU5" sqref="FU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7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</row>
    <row r="6" spans="1:177">
      <c r="B6" s="15">
        <f>SUM(D6:MI6)</f>
        <v>-39494.469999999972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</row>
    <row r="7" spans="1:17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</row>
    <row r="8" spans="1:177">
      <c r="A8" s="8">
        <f>B8/F2</f>
        <v>-2.3779027249560877E-2</v>
      </c>
      <c r="B8" s="7">
        <f>SUM(D8:MI8)</f>
        <v>-2251.8738805334151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</row>
    <row r="9" spans="1:17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</row>
    <row r="10" spans="1:177">
      <c r="B10">
        <f>B6/B8</f>
        <v>17.53849109464544</v>
      </c>
    </row>
    <row r="16" spans="1:17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4"/>
  <sheetViews>
    <sheetView topLeftCell="FD1" workbookViewId="0">
      <selection activeCell="FU5" sqref="FU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7">
      <c r="C2" s="1" t="s">
        <v>11</v>
      </c>
      <c r="D2" s="1" t="s">
        <v>7</v>
      </c>
      <c r="E2">
        <v>4.05</v>
      </c>
      <c r="F2">
        <f>E2*10000</f>
        <v>40500</v>
      </c>
    </row>
    <row r="3" spans="1:177">
      <c r="C3" s="1" t="s">
        <v>1</v>
      </c>
    </row>
    <row r="4" spans="1:17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</row>
    <row r="5" spans="1:1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</row>
    <row r="6" spans="1:177" s="27" customFormat="1">
      <c r="B6" s="28">
        <f>SUM(D6:MI6)</f>
        <v>-24306.349999999984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</row>
    <row r="7" spans="1:17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</row>
    <row r="8" spans="1:177">
      <c r="A8" s="8">
        <f>B8/F2</f>
        <v>-5.158878816103054E-2</v>
      </c>
      <c r="B8" s="7">
        <f>SUM(D8:MI8)</f>
        <v>-2089.3459205217368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</row>
    <row r="9" spans="1:17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</row>
    <row r="10" spans="1:177">
      <c r="B10" s="10">
        <f>B6/B8</f>
        <v>11.633473309163842</v>
      </c>
    </row>
    <row r="12" spans="1:177">
      <c r="C12" s="17" t="s">
        <v>26</v>
      </c>
      <c r="D12" s="17" t="s">
        <v>27</v>
      </c>
    </row>
    <row r="13" spans="1:177">
      <c r="C13" s="10">
        <v>300</v>
      </c>
      <c r="D13" s="10">
        <v>27.286999999999999</v>
      </c>
    </row>
    <row r="14" spans="1:17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4"/>
  <sheetViews>
    <sheetView topLeftCell="EW1" workbookViewId="0">
      <selection activeCell="FL5" sqref="FL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8">
      <c r="C2" s="1" t="s">
        <v>8</v>
      </c>
      <c r="D2" s="1" t="s">
        <v>7</v>
      </c>
      <c r="E2">
        <v>220.39</v>
      </c>
      <c r="F2">
        <f>E2*10000</f>
        <v>2203900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</row>
    <row r="6" spans="1:168">
      <c r="B6" s="15">
        <f>SUM(D6:MI6)</f>
        <v>-144111.92999999991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</row>
    <row r="7" spans="1:16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</row>
    <row r="8" spans="1:168">
      <c r="A8" s="8">
        <f>B8/F2</f>
        <v>-2.6667370184398857E-2</v>
      </c>
      <c r="B8" s="7">
        <f>SUM(D8:MI8)</f>
        <v>-58772.217149396638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" si="78">FL6/FL7</f>
        <v>-1057.7745098039215</v>
      </c>
    </row>
    <row r="9" spans="1:16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</row>
    <row r="10" spans="1:168">
      <c r="T10" s="22" t="s">
        <v>49</v>
      </c>
      <c r="FE10" t="s">
        <v>82</v>
      </c>
    </row>
    <row r="13" spans="1:168">
      <c r="C13" s="1" t="s">
        <v>26</v>
      </c>
      <c r="D13" s="1" t="s">
        <v>27</v>
      </c>
      <c r="E13" s="1" t="s">
        <v>47</v>
      </c>
    </row>
    <row r="14" spans="1:16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5"/>
  <sheetViews>
    <sheetView topLeftCell="FJ1" workbookViewId="0">
      <selection activeCell="FU5" sqref="FU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7">
      <c r="C2" s="1" t="s">
        <v>9</v>
      </c>
      <c r="D2" s="1" t="s">
        <v>7</v>
      </c>
      <c r="E2">
        <v>9.6</v>
      </c>
      <c r="F2">
        <f>E2*10000</f>
        <v>96000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</row>
    <row r="6" spans="1:177">
      <c r="B6" s="15">
        <f>SUM(D6:MI6)</f>
        <v>-79132.25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</row>
    <row r="7" spans="1:17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</row>
    <row r="8" spans="1:177">
      <c r="A8" s="8">
        <f>B8/F2</f>
        <v>-0.13890910335446172</v>
      </c>
      <c r="B8" s="7">
        <f>SUM(D8:MI8)</f>
        <v>-13335.273922028324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" si="83">FU6/FU7</f>
        <v>-1362.3173277661795</v>
      </c>
    </row>
    <row r="9" spans="1:17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</row>
    <row r="12" spans="1:177">
      <c r="C12" s="1" t="s">
        <v>26</v>
      </c>
      <c r="D12" s="1" t="s">
        <v>27</v>
      </c>
      <c r="E12" s="1" t="s">
        <v>30</v>
      </c>
    </row>
    <row r="13" spans="1:17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77">
      <c r="C14" s="12"/>
      <c r="D14" s="13"/>
      <c r="E14" s="13"/>
    </row>
    <row r="15" spans="1:17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B15"/>
  <sheetViews>
    <sheetView topLeftCell="EO1" workbookViewId="0">
      <selection activeCell="FB11" sqref="FB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8">
      <c r="C2" s="1" t="s">
        <v>15</v>
      </c>
      <c r="D2" s="1" t="s">
        <v>7</v>
      </c>
      <c r="E2">
        <v>3.89</v>
      </c>
      <c r="F2">
        <f>E2*10000</f>
        <v>38900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</row>
    <row r="6" spans="1:158">
      <c r="B6" s="15">
        <f>SUM(D6:MI6)</f>
        <v>-3723.2699999999995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</row>
    <row r="7" spans="1:15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</row>
    <row r="8" spans="1:158">
      <c r="A8" s="8">
        <f>B8/F2</f>
        <v>-1.1281169367909502E-2</v>
      </c>
      <c r="B8" s="7">
        <f>SUM(D8:MI8)</f>
        <v>-438.8374884116796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</row>
    <row r="9" spans="1:15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</row>
    <row r="10" spans="1:158">
      <c r="CD10" s="1" t="s">
        <v>76</v>
      </c>
      <c r="FB10" t="s">
        <v>82</v>
      </c>
    </row>
    <row r="14" spans="1:158">
      <c r="C14" s="1" t="s">
        <v>26</v>
      </c>
      <c r="D14" s="17" t="s">
        <v>27</v>
      </c>
      <c r="E14" s="1" t="s">
        <v>30</v>
      </c>
    </row>
    <row r="15" spans="1:15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8"/>
  <sheetViews>
    <sheetView topLeftCell="FE1" workbookViewId="0">
      <selection activeCell="FU5" sqref="FU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</row>
    <row r="6" spans="1:177">
      <c r="B6" s="15">
        <f>SUM(D6:MI6)</f>
        <v>-68545.81000000007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</row>
    <row r="7" spans="1:17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</row>
    <row r="8" spans="1:177">
      <c r="A8" s="8">
        <f>B8/F2</f>
        <v>-2.4040608158494115E-2</v>
      </c>
      <c r="B8" s="7">
        <f>SUM(D8:MI8)</f>
        <v>-19069.01039131753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</row>
    <row r="9" spans="1:17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</row>
    <row r="14" spans="1:177">
      <c r="C14" s="1" t="s">
        <v>26</v>
      </c>
      <c r="D14" s="1" t="s">
        <v>27</v>
      </c>
      <c r="E14" s="1" t="s">
        <v>30</v>
      </c>
    </row>
    <row r="15" spans="1:17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7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5"/>
  <sheetViews>
    <sheetView topLeftCell="FE1" workbookViewId="0">
      <selection activeCell="FU5" sqref="FU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77">
      <c r="C2" s="1" t="s">
        <v>14</v>
      </c>
      <c r="D2" s="1" t="s">
        <v>7</v>
      </c>
      <c r="E2">
        <v>19.88</v>
      </c>
      <c r="F2">
        <f>E2*10000</f>
        <v>198800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</row>
    <row r="6" spans="1:177">
      <c r="B6" s="15">
        <f>SUM(D6:MI6)</f>
        <v>-23693.030000000006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</row>
    <row r="7" spans="1:17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</row>
    <row r="8" spans="1:177">
      <c r="A8" s="8">
        <f>B8/F2</f>
        <v>-2.6949776497491907E-2</v>
      </c>
      <c r="B8" s="7">
        <f>SUM(D8:MI8)</f>
        <v>-5357.6155677013912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</row>
    <row r="9" spans="1:17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</row>
    <row r="10" spans="1:17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77">
      <c r="C13" s="17" t="s">
        <v>26</v>
      </c>
      <c r="D13" s="17" t="s">
        <v>27</v>
      </c>
      <c r="E13" s="1" t="s">
        <v>35</v>
      </c>
    </row>
    <row r="14" spans="1:17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7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4"/>
  <sheetViews>
    <sheetView topLeftCell="FC1" workbookViewId="0">
      <selection activeCell="FU5" sqref="FU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77">
      <c r="C2" s="1" t="s">
        <v>16</v>
      </c>
      <c r="D2" s="1" t="s">
        <v>7</v>
      </c>
      <c r="E2">
        <v>178.53</v>
      </c>
      <c r="F2">
        <f>E2*10000</f>
        <v>1785300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</row>
    <row r="6" spans="1:177">
      <c r="B6" s="15">
        <f>SUM(D6:MI6)</f>
        <v>-60751.870000000017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</row>
    <row r="7" spans="1:17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</row>
    <row r="8" spans="1:177">
      <c r="A8" s="8">
        <f>B8/F2</f>
        <v>-9.3824071739678685E-3</v>
      </c>
      <c r="B8" s="7">
        <f>SUM(D8:MI8)</f>
        <v>-16750.411527684835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</row>
    <row r="9" spans="1:17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</row>
    <row r="10" spans="1:177">
      <c r="B10">
        <f>B6/B8</f>
        <v>3.6268882050802285</v>
      </c>
      <c r="U10" s="1" t="s">
        <v>51</v>
      </c>
      <c r="V10" s="1" t="s">
        <v>41</v>
      </c>
    </row>
    <row r="12" spans="1:177">
      <c r="C12" s="1" t="s">
        <v>26</v>
      </c>
      <c r="D12" s="1" t="s">
        <v>27</v>
      </c>
    </row>
    <row r="13" spans="1:177">
      <c r="C13">
        <v>800</v>
      </c>
      <c r="D13">
        <v>9.1660000000000004</v>
      </c>
    </row>
    <row r="14" spans="1:17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3"/>
  <sheetViews>
    <sheetView topLeftCell="EU1" workbookViewId="0">
      <selection activeCell="FG5" sqref="FG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63">
      <c r="C2" s="1" t="s">
        <v>53</v>
      </c>
      <c r="D2" s="1" t="s">
        <v>7</v>
      </c>
      <c r="E2">
        <v>12.56</v>
      </c>
      <c r="F2">
        <f>E2*10000</f>
        <v>125600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</row>
    <row r="6" spans="1:163">
      <c r="B6" s="15">
        <f>SUM(D6:MI6)</f>
        <v>484110.69000000029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</row>
    <row r="7" spans="1:16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</row>
    <row r="8" spans="1:163">
      <c r="A8" s="8">
        <f>B8/F2</f>
        <v>6.5183628013202287E-3</v>
      </c>
      <c r="B8" s="7">
        <f>SUM(D8:MI8)</f>
        <v>818.70636784582075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</row>
    <row r="9" spans="1:16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</row>
    <row r="10" spans="1:163">
      <c r="B10">
        <f>B6/B8</f>
        <v>591.31174376204228</v>
      </c>
    </row>
    <row r="12" spans="1:163">
      <c r="C12" s="17" t="s">
        <v>26</v>
      </c>
      <c r="D12" s="17" t="s">
        <v>27</v>
      </c>
    </row>
    <row r="13" spans="1:16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4"/>
  <sheetViews>
    <sheetView topLeftCell="FD1" workbookViewId="0">
      <selection activeCell="FU5" sqref="FU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77">
      <c r="C2" s="1" t="s">
        <v>19</v>
      </c>
      <c r="D2" s="1" t="s">
        <v>7</v>
      </c>
      <c r="E2">
        <v>19.34</v>
      </c>
      <c r="F2">
        <f>E2*10000</f>
        <v>193400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</row>
    <row r="6" spans="1:177">
      <c r="B6" s="15">
        <f>SUM(D6:MI6)</f>
        <v>-27591.639999999989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</row>
    <row r="7" spans="1:17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</row>
    <row r="8" spans="1:177">
      <c r="A8" s="8">
        <f>B8/F2</f>
        <v>-5.1738265968217616E-2</v>
      </c>
      <c r="B8" s="7">
        <f>SUM(D8:MI8)</f>
        <v>-10006.180638253287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</row>
    <row r="9" spans="1:17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</row>
    <row r="10" spans="1:177">
      <c r="DY10" s="1" t="s">
        <v>41</v>
      </c>
    </row>
    <row r="12" spans="1:177">
      <c r="C12" s="17" t="s">
        <v>26</v>
      </c>
      <c r="D12" s="17" t="s">
        <v>27</v>
      </c>
    </row>
    <row r="13" spans="1:177">
      <c r="C13" s="10">
        <v>600</v>
      </c>
      <c r="D13" s="10">
        <v>7.2480000000000002</v>
      </c>
    </row>
    <row r="14" spans="1:17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4"/>
  <sheetViews>
    <sheetView topLeftCell="FE1" workbookViewId="0">
      <selection activeCell="FU5" sqref="FU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77">
      <c r="C2" s="1" t="s">
        <v>21</v>
      </c>
      <c r="D2" s="1" t="s">
        <v>7</v>
      </c>
      <c r="E2">
        <v>5.4</v>
      </c>
      <c r="F2">
        <f>E2*10000</f>
        <v>54000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</row>
    <row r="6" spans="1:177">
      <c r="B6" s="15">
        <f>SUM(D6:MI6)</f>
        <v>-6252.6800000000039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</row>
    <row r="7" spans="1:17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</row>
    <row r="8" spans="1:177">
      <c r="A8" s="8">
        <f>B8/F2</f>
        <v>-2.0853114975245338E-2</v>
      </c>
      <c r="B8" s="7">
        <f>SUM(D8:MI8)</f>
        <v>-1126.0682086632482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</row>
    <row r="9" spans="1:17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</row>
    <row r="12" spans="1:177">
      <c r="C12" s="17" t="s">
        <v>26</v>
      </c>
      <c r="D12" s="17" t="s">
        <v>27</v>
      </c>
    </row>
    <row r="13" spans="1:177">
      <c r="C13" s="10">
        <v>300</v>
      </c>
      <c r="D13" s="10">
        <v>8.4870000000000001</v>
      </c>
    </row>
    <row r="14" spans="1:17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3"/>
  <sheetViews>
    <sheetView topLeftCell="EP1" workbookViewId="0">
      <selection activeCell="FB5" sqref="FB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8">
      <c r="C2" s="1" t="s">
        <v>58</v>
      </c>
      <c r="D2" s="1" t="s">
        <v>7</v>
      </c>
      <c r="E2">
        <v>7.83</v>
      </c>
      <c r="F2">
        <f>E2*10000</f>
        <v>78300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</row>
    <row r="6" spans="1:158">
      <c r="B6" s="15">
        <f>SUM(D6:MI6)</f>
        <v>-6262.99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</row>
    <row r="7" spans="1:15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</row>
    <row r="8" spans="1:158">
      <c r="A8" s="8">
        <f>B8/F2</f>
        <v>-6.9835683599398946E-3</v>
      </c>
      <c r="B8" s="7">
        <f>SUM(D8:MI8)</f>
        <v>-546.81340258329374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</row>
    <row r="9" spans="1:15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</row>
    <row r="12" spans="1:158">
      <c r="C12" s="17" t="s">
        <v>26</v>
      </c>
      <c r="D12" s="17" t="s">
        <v>27</v>
      </c>
    </row>
    <row r="13" spans="1:15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V1" workbookViewId="0">
      <selection activeCell="BK5" sqref="BK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-93326.93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-2.3598901810731689E-2</v>
      </c>
      <c r="B8" s="7">
        <f>SUM(D8:MI8)</f>
        <v>-1543.3681784218525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" si="28">BK6/BK7</f>
        <v>-218.67050169747264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W1" workbookViewId="0">
      <selection activeCell="BK5" sqref="BK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-22122.46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-2.2445665328973846E-3</v>
      </c>
      <c r="B8" s="7">
        <f>SUM(D8:MI8)</f>
        <v>-233.65937607461774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" si="28">BK6/BK7</f>
        <v>85.923962898787082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7"/>
  <sheetViews>
    <sheetView topLeftCell="FG1" workbookViewId="0">
      <selection activeCell="FU5" sqref="FU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77">
      <c r="C2" s="1" t="s">
        <v>10</v>
      </c>
      <c r="D2" s="1" t="s">
        <v>7</v>
      </c>
      <c r="E2">
        <v>955.58</v>
      </c>
      <c r="F2">
        <f>E2*10000</f>
        <v>9555800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</row>
    <row r="6" spans="1:177">
      <c r="B6" s="15">
        <f>SUM(D6:MI6)</f>
        <v>116689.65999999999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</row>
    <row r="7" spans="1:17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</row>
    <row r="8" spans="1:177">
      <c r="A8" s="8">
        <f>B8/F2</f>
        <v>2.0805298107397473E-3</v>
      </c>
      <c r="B8" s="7">
        <f>SUM(D8:MI8)</f>
        <v>19881.126765466877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" si="84">FU6/FU7</f>
        <v>-142.97088791848617</v>
      </c>
    </row>
    <row r="9" spans="1:17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</row>
    <row r="10" spans="1:177">
      <c r="B10" s="10">
        <f>B6/B8</f>
        <v>5.8693685411577183</v>
      </c>
    </row>
    <row r="12" spans="1:177">
      <c r="C12" s="17" t="s">
        <v>26</v>
      </c>
      <c r="D12" s="17" t="s">
        <v>27</v>
      </c>
    </row>
    <row r="13" spans="1:177">
      <c r="C13" s="10">
        <v>1000</v>
      </c>
      <c r="D13" s="10">
        <v>7.5910000000000002</v>
      </c>
    </row>
    <row r="14" spans="1:177">
      <c r="C14">
        <v>900</v>
      </c>
      <c r="D14">
        <v>5.9</v>
      </c>
    </row>
    <row r="15" spans="1:177">
      <c r="A15" s="1" t="s">
        <v>28</v>
      </c>
      <c r="B15" s="38">
        <v>11232</v>
      </c>
      <c r="C15">
        <v>1900</v>
      </c>
      <c r="D15">
        <v>6</v>
      </c>
    </row>
    <row r="16" spans="1:17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7"/>
  <sheetViews>
    <sheetView topLeftCell="FE1" workbookViewId="0">
      <selection activeCell="FU5" sqref="FU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7">
      <c r="C2" s="1" t="s">
        <v>17</v>
      </c>
      <c r="D2" s="1" t="s">
        <v>7</v>
      </c>
      <c r="E2">
        <v>220.9</v>
      </c>
      <c r="F2">
        <f>E2*10000</f>
        <v>2209000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</row>
    <row r="6" spans="1:177">
      <c r="B6" s="15">
        <f>SUM(D6:MI6)</f>
        <v>153690.52999999991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</row>
    <row r="7" spans="1:17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</row>
    <row r="8" spans="1:177">
      <c r="A8" s="8">
        <f>B8/F2</f>
        <v>7.8185824078361513E-3</v>
      </c>
      <c r="B8" s="7">
        <f>SUM(D8:MI8)</f>
        <v>17271.248538910058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</row>
    <row r="9" spans="1:17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</row>
    <row r="10" spans="1:177">
      <c r="B10" s="10">
        <f>B6/B8</f>
        <v>8.8986346096377176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77">
      <c r="AB11" s="1" t="s">
        <v>61</v>
      </c>
    </row>
    <row r="13" spans="1:177">
      <c r="C13" s="17" t="s">
        <v>26</v>
      </c>
      <c r="D13" s="17" t="s">
        <v>27</v>
      </c>
      <c r="E13" s="1" t="s">
        <v>28</v>
      </c>
    </row>
    <row r="14" spans="1:17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7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7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5"/>
  <sheetViews>
    <sheetView topLeftCell="EO1" workbookViewId="0">
      <selection activeCell="EX5" sqref="EX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4">
      <c r="C2" s="1" t="s">
        <v>33</v>
      </c>
      <c r="D2" s="1" t="s">
        <v>7</v>
      </c>
      <c r="E2">
        <v>11.94</v>
      </c>
      <c r="F2">
        <f>E2*10000</f>
        <v>119400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</row>
    <row r="6" spans="1:154">
      <c r="B6" s="15">
        <f>SUM(D6:MI6)</f>
        <v>-28797.260000000013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</row>
    <row r="7" spans="1:15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</row>
    <row r="8" spans="1:154">
      <c r="A8" s="8">
        <f>B8/F2</f>
        <v>-5.3650150209257418E-2</v>
      </c>
      <c r="B8" s="7">
        <f>SUM(D8:MI8)</f>
        <v>-6405.8279349853356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</row>
    <row r="9" spans="1:15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</row>
    <row r="10" spans="1:154">
      <c r="B10">
        <f>B6/B8</f>
        <v>4.4954782258081272</v>
      </c>
      <c r="DF10" t="s">
        <v>82</v>
      </c>
    </row>
    <row r="12" spans="1:154">
      <c r="C12" s="17" t="s">
        <v>26</v>
      </c>
      <c r="D12" s="17" t="s">
        <v>27</v>
      </c>
    </row>
    <row r="13" spans="1:154">
      <c r="C13" s="10">
        <v>800</v>
      </c>
      <c r="D13" s="10">
        <v>14.318</v>
      </c>
    </row>
    <row r="14" spans="1:15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5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7"/>
  <sheetViews>
    <sheetView topLeftCell="FL1" workbookViewId="0">
      <selection activeCell="FU5" sqref="FU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7">
      <c r="C2" s="1" t="s">
        <v>18</v>
      </c>
      <c r="D2" s="1" t="s">
        <v>7</v>
      </c>
      <c r="E2">
        <v>295.52</v>
      </c>
      <c r="F2">
        <f>E2*10000</f>
        <v>2955200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</row>
    <row r="6" spans="1:177">
      <c r="B6" s="15">
        <f>SUM(D6:MI6)</f>
        <v>70679.599999999933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</row>
    <row r="7" spans="1:17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</row>
    <row r="8" spans="1:177">
      <c r="A8" s="8">
        <f>B8/F2</f>
        <v>2.4668337127946261E-3</v>
      </c>
      <c r="B8" s="7">
        <f>SUM(D8:MI8)</f>
        <v>7289.9869880506794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</row>
    <row r="9" spans="1:17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</row>
    <row r="10" spans="1:177">
      <c r="B10">
        <f>B6/B8</f>
        <v>9.695435686765121</v>
      </c>
      <c r="AJ10" t="s">
        <v>65</v>
      </c>
    </row>
    <row r="12" spans="1:177">
      <c r="C12" s="17" t="s">
        <v>26</v>
      </c>
      <c r="D12" s="17" t="s">
        <v>27</v>
      </c>
      <c r="E12" s="1" t="s">
        <v>30</v>
      </c>
    </row>
    <row r="13" spans="1:17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77">
      <c r="A14" s="1" t="s">
        <v>29</v>
      </c>
      <c r="B14" s="16">
        <v>43040</v>
      </c>
      <c r="C14">
        <v>1700</v>
      </c>
      <c r="D14">
        <v>8.23</v>
      </c>
    </row>
    <row r="15" spans="1:177">
      <c r="A15" s="1" t="s">
        <v>29</v>
      </c>
      <c r="B15" s="16">
        <v>43054</v>
      </c>
      <c r="C15">
        <v>2400</v>
      </c>
      <c r="D15">
        <v>8.34</v>
      </c>
    </row>
    <row r="16" spans="1:17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5"/>
  <sheetViews>
    <sheetView topLeftCell="DD1" workbookViewId="0">
      <selection activeCell="DO5" sqref="DO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1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</row>
    <row r="6" spans="1:119">
      <c r="B6" s="15">
        <f>SUM(D6:MI6)</f>
        <v>18988.290000000034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</row>
    <row r="7" spans="1:11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</row>
    <row r="8" spans="1:119">
      <c r="A8" s="8">
        <f>B8/F2</f>
        <v>-2.4929433881880084E-2</v>
      </c>
      <c r="B8" s="7">
        <f>SUM(D8:MI8)</f>
        <v>-1428.4565614317289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" si="55">DO6/DO7</f>
        <v>-0.55303717135086128</v>
      </c>
    </row>
    <row r="9" spans="1:11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</row>
    <row r="10" spans="1:119">
      <c r="B10" s="10">
        <f>B6/B8</f>
        <v>-13.292871839916675</v>
      </c>
      <c r="CC10" s="1" t="s">
        <v>75</v>
      </c>
      <c r="CD10" s="1" t="s">
        <v>83</v>
      </c>
    </row>
    <row r="12" spans="1:119">
      <c r="C12" s="1" t="s">
        <v>26</v>
      </c>
      <c r="D12" s="1" t="s">
        <v>27</v>
      </c>
      <c r="E12" s="1" t="s">
        <v>28</v>
      </c>
    </row>
    <row r="13" spans="1:11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19">
      <c r="A14" s="1" t="s">
        <v>29</v>
      </c>
      <c r="B14" s="11">
        <v>42999</v>
      </c>
      <c r="C14">
        <v>1000</v>
      </c>
      <c r="D14">
        <v>18.510000000000002</v>
      </c>
    </row>
    <row r="15" spans="1:11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2018-05-02T13:09:31Z</dcterms:modified>
</cp:coreProperties>
</file>