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940" yWindow="0" windowWidth="25600" windowHeight="16060" tabRatio="954" activeTab="7"/>
  </bookViews>
  <sheets>
    <sheet name="达华智能" sheetId="1" r:id="rId1"/>
    <sheet name="中远海发" sheetId="2" r:id="rId2"/>
    <sheet name="包钢股份" sheetId="3" r:id="rId3"/>
    <sheet name="景兴纸业" sheetId="4" r:id="rId4"/>
    <sheet name="中国石化" sheetId="5" r:id="rId5"/>
    <sheet name="远大控股" sheetId="6" r:id="rId6"/>
    <sheet name="浙江医药" sheetId="7" r:id="rId7"/>
    <sheet name="远望谷" sheetId="8" r:id="rId8"/>
    <sheet name="st智慧" sheetId="9" r:id="rId9"/>
    <sheet name="天宝食品" sheetId="10" r:id="rId10"/>
    <sheet name="中国中冶" sheetId="11" r:id="rId11"/>
    <sheet name="宝钢股份" sheetId="12" r:id="rId12"/>
    <sheet name="民生银行" sheetId="13" r:id="rId13"/>
    <sheet name="巨轮智能" sheetId="14" r:id="rId14"/>
    <sheet name="沪电股份" sheetId="15" r:id="rId15"/>
    <sheet name="大金重工" sheetId="16" r:id="rId16"/>
    <sheet name="万方发展" sheetId="17" r:id="rId17"/>
    <sheet name="普邦股份" sheetId="18" r:id="rId1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16" l="1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H8" i="18"/>
  <c r="G8" i="18"/>
  <c r="F8" i="18"/>
  <c r="E8" i="18"/>
  <c r="D8" i="18"/>
  <c r="B8" i="18"/>
  <c r="F2" i="18"/>
  <c r="A8" i="18"/>
  <c r="H8" i="17"/>
  <c r="G8" i="17"/>
  <c r="F8" i="17"/>
  <c r="E8" i="17"/>
  <c r="D8" i="17"/>
  <c r="B8" i="17"/>
  <c r="F2" i="17"/>
  <c r="A8" i="17"/>
  <c r="H8" i="16"/>
  <c r="G8" i="16"/>
  <c r="F8" i="16"/>
  <c r="E8" i="16"/>
  <c r="D8" i="16"/>
  <c r="B8" i="16"/>
  <c r="F2" i="16"/>
  <c r="A8" i="16"/>
  <c r="H8" i="15"/>
  <c r="G8" i="15"/>
  <c r="F8" i="15"/>
  <c r="E8" i="15"/>
  <c r="D8" i="15"/>
  <c r="B8" i="15"/>
  <c r="F2" i="15"/>
  <c r="A8" i="15"/>
  <c r="H8" i="14"/>
  <c r="G8" i="14"/>
  <c r="F8" i="14"/>
  <c r="E8" i="14"/>
  <c r="D8" i="14"/>
  <c r="B8" i="14"/>
  <c r="F2" i="14"/>
  <c r="A8" i="14"/>
  <c r="H8" i="13"/>
  <c r="G8" i="13"/>
  <c r="F8" i="13"/>
  <c r="E8" i="13"/>
  <c r="D8" i="13"/>
  <c r="B8" i="13"/>
  <c r="F2" i="13"/>
  <c r="A8" i="13"/>
  <c r="H8" i="12"/>
  <c r="G8" i="12"/>
  <c r="F8" i="12"/>
  <c r="E8" i="12"/>
  <c r="D8" i="12"/>
  <c r="B8" i="12"/>
  <c r="F2" i="12"/>
  <c r="A8" i="12"/>
  <c r="H8" i="11"/>
  <c r="G8" i="11"/>
  <c r="F8" i="11"/>
  <c r="E8" i="11"/>
  <c r="D8" i="11"/>
  <c r="B8" i="11"/>
  <c r="F2" i="11"/>
  <c r="A8" i="11"/>
  <c r="H8" i="10"/>
  <c r="G8" i="10"/>
  <c r="F8" i="10"/>
  <c r="E8" i="10"/>
  <c r="D8" i="10"/>
  <c r="B8" i="10"/>
  <c r="F2" i="10"/>
  <c r="A8" i="10"/>
  <c r="H8" i="9"/>
  <c r="G8" i="9"/>
  <c r="F8" i="9"/>
  <c r="E8" i="9"/>
  <c r="D8" i="9"/>
  <c r="B8" i="9"/>
  <c r="F2" i="9"/>
  <c r="A8" i="9"/>
  <c r="H8" i="8"/>
  <c r="G8" i="8"/>
  <c r="F8" i="8"/>
  <c r="E8" i="8"/>
  <c r="D8" i="8"/>
  <c r="B8" i="8"/>
  <c r="F2" i="8"/>
  <c r="A8" i="8"/>
  <c r="H8" i="7"/>
  <c r="G8" i="7"/>
  <c r="F8" i="7"/>
  <c r="E8" i="7"/>
  <c r="D8" i="7"/>
  <c r="B8" i="7"/>
  <c r="F2" i="7"/>
  <c r="A8" i="7"/>
  <c r="H8" i="6"/>
  <c r="G8" i="6"/>
  <c r="F8" i="6"/>
  <c r="E8" i="6"/>
  <c r="D8" i="6"/>
  <c r="B8" i="6"/>
  <c r="F2" i="6"/>
  <c r="A8" i="6"/>
  <c r="H8" i="5"/>
  <c r="G8" i="5"/>
  <c r="F8" i="5"/>
  <c r="E8" i="5"/>
  <c r="D8" i="5"/>
  <c r="B8" i="5"/>
  <c r="F2" i="5"/>
  <c r="A8" i="5"/>
  <c r="H8" i="4"/>
  <c r="G8" i="4"/>
  <c r="F8" i="4"/>
  <c r="E8" i="4"/>
  <c r="D8" i="4"/>
  <c r="B8" i="4"/>
  <c r="F2" i="4"/>
  <c r="A8" i="4"/>
  <c r="H8" i="3"/>
  <c r="G8" i="3"/>
  <c r="F8" i="3"/>
  <c r="E8" i="3"/>
  <c r="D8" i="3"/>
  <c r="B8" i="3"/>
  <c r="F2" i="3"/>
  <c r="A8" i="3"/>
  <c r="F2" i="2"/>
  <c r="F2" i="1"/>
  <c r="H8" i="2"/>
  <c r="G8" i="2"/>
  <c r="F8" i="2"/>
  <c r="E8" i="2"/>
  <c r="D8" i="2"/>
  <c r="B8" i="2"/>
  <c r="A8" i="2"/>
  <c r="D8" i="1"/>
  <c r="E8" i="1"/>
  <c r="F8" i="1"/>
  <c r="G8" i="1"/>
  <c r="H8" i="1"/>
  <c r="B8" i="1"/>
  <c r="A8" i="1"/>
</calcChain>
</file>

<file path=xl/sharedStrings.xml><?xml version="1.0" encoding="utf-8"?>
<sst xmlns="http://schemas.openxmlformats.org/spreadsheetml/2006/main" count="126" uniqueCount="23">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</sst>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I8"/>
  <sheetViews>
    <sheetView zoomScale="125" zoomScaleNormal="125" zoomScalePageLayoutView="125" workbookViewId="0">
      <selection activeCell="I7" sqref="I7"/>
    </sheetView>
  </sheetViews>
  <sheetFormatPr baseColWidth="10" defaultRowHeight="15" x14ac:dyDescent="0"/>
  <cols>
    <col min="2" max="2" width="11.83203125" bestFit="1" customWidth="1"/>
    <col min="3" max="3" width="15.1640625" bestFit="1" customWidth="1"/>
    <col min="4" max="4" width="14.1640625" customWidth="1"/>
  </cols>
  <sheetData>
    <row r="2" spans="1:9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9">
      <c r="C3" s="1" t="s">
        <v>1</v>
      </c>
    </row>
    <row r="4" spans="1:9">
      <c r="C4" s="1"/>
    </row>
    <row r="5" spans="1:9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</row>
    <row r="6" spans="1:9"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</row>
    <row r="7" spans="1:9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</row>
    <row r="8" spans="1:9">
      <c r="A8" s="8">
        <f>B8/F2</f>
        <v>1.1181438758787979E-2</v>
      </c>
      <c r="B8" s="7">
        <f>SUM(D8:M8)</f>
        <v>640.69644087855124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" si="1">I6/I7</f>
        <v>80.108170310701965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zoomScale="125" zoomScaleNormal="125" zoomScalePageLayoutView="125" workbookViewId="0">
      <selection activeCell="J6" sqref="J6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9">
      <c r="C2" s="1" t="s">
        <v>15</v>
      </c>
      <c r="D2" s="1" t="s">
        <v>7</v>
      </c>
      <c r="E2">
        <v>3.89</v>
      </c>
      <c r="F2">
        <f>E2*10000</f>
        <v>38900</v>
      </c>
    </row>
    <row r="3" spans="1:9">
      <c r="C3" s="1" t="s">
        <v>1</v>
      </c>
    </row>
    <row r="4" spans="1:9">
      <c r="C4" s="1"/>
    </row>
    <row r="5" spans="1: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</row>
    <row r="6" spans="1:9"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</row>
    <row r="7" spans="1:9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</row>
    <row r="8" spans="1:9">
      <c r="A8" s="8">
        <f>B8/F2</f>
        <v>3.1550096547270957E-3</v>
      </c>
      <c r="B8" s="7">
        <f>SUM(D8:M8)</f>
        <v>122.72987556888403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" si="1">I6/I7</f>
        <v>22.794749403341289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zoomScale="125" zoomScaleNormal="125" zoomScalePageLayoutView="125" workbookViewId="0">
      <selection activeCell="J6" sqref="J6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9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9">
      <c r="C3" s="1" t="s">
        <v>1</v>
      </c>
    </row>
    <row r="4" spans="1:9">
      <c r="C4" s="1"/>
    </row>
    <row r="5" spans="1: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</row>
    <row r="6" spans="1:9"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</row>
    <row r="7" spans="1:9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</row>
    <row r="8" spans="1:9">
      <c r="A8" s="8">
        <f>B8/F2</f>
        <v>1.7147534450071317E-3</v>
      </c>
      <c r="B8" s="7">
        <f>SUM(D8:M8)</f>
        <v>2784.5881193470809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" si="1">I6/I7</f>
        <v>-212.22574257425742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zoomScale="125" zoomScaleNormal="125" zoomScalePageLayoutView="125" workbookViewId="0">
      <selection activeCell="I7" sqref="I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9">
      <c r="C2" s="1" t="s">
        <v>17</v>
      </c>
      <c r="D2" s="1" t="s">
        <v>7</v>
      </c>
      <c r="E2">
        <v>220.9</v>
      </c>
      <c r="F2">
        <f>E2*10000</f>
        <v>2209000</v>
      </c>
    </row>
    <row r="3" spans="1:9">
      <c r="C3" s="1" t="s">
        <v>1</v>
      </c>
    </row>
    <row r="4" spans="1:9">
      <c r="C4" s="1"/>
    </row>
    <row r="5" spans="1: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</row>
    <row r="6" spans="1:9"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</row>
    <row r="7" spans="1:9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</row>
    <row r="8" spans="1:9">
      <c r="A8" s="8">
        <f>B8/F2</f>
        <v>7.0014679093633348E-4</v>
      </c>
      <c r="B8" s="7">
        <f>SUM(D8:M8)</f>
        <v>1546.6242611783607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" si="1">I6/I7</f>
        <v>-110.55115089514067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zoomScale="125" zoomScaleNormal="125" zoomScalePageLayoutView="125" workbookViewId="0">
      <selection activeCell="J6" sqref="J6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9">
      <c r="C2" s="1" t="s">
        <v>18</v>
      </c>
      <c r="D2" s="1" t="s">
        <v>7</v>
      </c>
      <c r="E2">
        <v>295.52</v>
      </c>
      <c r="F2">
        <f>E2*10000</f>
        <v>2955200</v>
      </c>
    </row>
    <row r="3" spans="1:9">
      <c r="C3" s="1" t="s">
        <v>1</v>
      </c>
    </row>
    <row r="4" spans="1:9">
      <c r="C4" s="1"/>
    </row>
    <row r="5" spans="1: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</row>
    <row r="6" spans="1:9"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</row>
    <row r="7" spans="1:9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</row>
    <row r="8" spans="1:9">
      <c r="A8" s="8">
        <f>B8/F2</f>
        <v>-9.9860922126433814E-4</v>
      </c>
      <c r="B8" s="7">
        <f>SUM(D8:M8)</f>
        <v>-2951.0899706803721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" si="1">I6/I7</f>
        <v>182.08891595615103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zoomScale="125" zoomScaleNormal="125" zoomScalePageLayoutView="125" workbookViewId="0">
      <selection activeCell="J6" sqref="J6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9">
      <c r="C2" s="1" t="s">
        <v>19</v>
      </c>
      <c r="D2" s="1" t="s">
        <v>7</v>
      </c>
      <c r="E2">
        <v>18.72</v>
      </c>
      <c r="F2">
        <f>E2*10000</f>
        <v>187200</v>
      </c>
    </row>
    <row r="3" spans="1:9">
      <c r="C3" s="1" t="s">
        <v>1</v>
      </c>
    </row>
    <row r="4" spans="1:9">
      <c r="C4" s="1"/>
    </row>
    <row r="5" spans="1: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</row>
    <row r="6" spans="1:9"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</row>
    <row r="7" spans="1:9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</row>
    <row r="8" spans="1:9">
      <c r="A8" s="8">
        <f>B8/F2</f>
        <v>3.0279124040656969E-3</v>
      </c>
      <c r="B8" s="7">
        <f>SUM(D8:M8)</f>
        <v>566.82520204109846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" si="1">I6/I7</f>
        <v>-749.40506329113919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zoomScale="125" zoomScaleNormal="125" zoomScalePageLayoutView="125" workbookViewId="0">
      <selection activeCell="J6" sqref="J6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9">
      <c r="C2" s="1" t="s">
        <v>20</v>
      </c>
      <c r="D2" s="1" t="s">
        <v>7</v>
      </c>
      <c r="E2">
        <v>16.73</v>
      </c>
      <c r="F2">
        <f>E2*10000</f>
        <v>167300</v>
      </c>
    </row>
    <row r="3" spans="1:9">
      <c r="C3" s="1" t="s">
        <v>1</v>
      </c>
    </row>
    <row r="4" spans="1:9">
      <c r="C4" s="1"/>
    </row>
    <row r="5" spans="1: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</row>
    <row r="6" spans="1:9"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</row>
    <row r="7" spans="1:9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</row>
    <row r="8" spans="1:9">
      <c r="A8" s="8">
        <f>B8/F2</f>
        <v>4.4122616858845894E-3</v>
      </c>
      <c r="B8" s="7">
        <f>SUM(D8:M8)</f>
        <v>738.17138004849187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zoomScale="125" zoomScaleNormal="125" zoomScalePageLayoutView="125" workbookViewId="0">
      <selection activeCell="J6" sqref="J6"/>
    </sheetView>
  </sheetViews>
  <sheetFormatPr baseColWidth="10" defaultRowHeight="15" x14ac:dyDescent="0"/>
  <cols>
    <col min="3" max="4" width="15.1640625" bestFit="1" customWidth="1"/>
  </cols>
  <sheetData>
    <row r="2" spans="1:9">
      <c r="C2" s="1" t="s">
        <v>21</v>
      </c>
      <c r="D2" s="1" t="s">
        <v>7</v>
      </c>
      <c r="E2">
        <v>5.4</v>
      </c>
      <c r="F2">
        <f>E2*10000</f>
        <v>54000</v>
      </c>
    </row>
    <row r="3" spans="1:9">
      <c r="C3" s="1" t="s">
        <v>1</v>
      </c>
    </row>
    <row r="4" spans="1:9">
      <c r="C4" s="1"/>
    </row>
    <row r="5" spans="1: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</row>
    <row r="6" spans="1:9"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</row>
    <row r="7" spans="1:9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</row>
    <row r="8" spans="1:9">
      <c r="A8" s="8">
        <f>B8/F2</f>
        <v>1.1631654148503135E-3</v>
      </c>
      <c r="B8" s="7">
        <f>SUM(D8:M8)</f>
        <v>62.810932401916929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" si="1">I6/I7</f>
        <v>-20.89411764705882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A8" sqref="A8:B8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22</v>
      </c>
      <c r="D2" s="1" t="s">
        <v>7</v>
      </c>
      <c r="E2">
        <v>3.09</v>
      </c>
      <c r="F2">
        <f>E2*10000</f>
        <v>30900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8"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8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12.22</v>
      </c>
    </row>
    <row r="8" spans="1:8">
      <c r="A8" s="8">
        <f>B8/F2</f>
        <v>3.269463569744558E-4</v>
      </c>
      <c r="B8" s="7">
        <f>SUM(D8:M8)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A8" sqref="A8:B8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">
      <c r="C2" s="1" t="s">
        <v>13</v>
      </c>
      <c r="D2" s="1" t="s">
        <v>7</v>
      </c>
      <c r="E2">
        <v>11.74</v>
      </c>
      <c r="F2">
        <f>E2*10000</f>
        <v>117400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42964</v>
      </c>
    </row>
    <row r="6" spans="1:8"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0</v>
      </c>
    </row>
    <row r="7" spans="1: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12.22</v>
      </c>
    </row>
    <row r="8" spans="1:8">
      <c r="A8" s="8">
        <f>B8/F2</f>
        <v>1.4624299137076912E-3</v>
      </c>
      <c r="B8" s="7">
        <f>SUM(D8:M8)</f>
        <v>171.68927186928295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zoomScale="125" zoomScaleNormal="125" zoomScalePageLayoutView="125" workbookViewId="0">
      <selection activeCell="B8" sqref="B8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9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9">
      <c r="C3" s="1" t="s">
        <v>1</v>
      </c>
    </row>
    <row r="4" spans="1:9">
      <c r="C4" s="1"/>
    </row>
    <row r="5" spans="1: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</row>
    <row r="6" spans="1:9"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</row>
    <row r="7" spans="1:9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</row>
    <row r="8" spans="1:9">
      <c r="A8" s="8">
        <f>B8/F2</f>
        <v>-6.586832687879433E-3</v>
      </c>
      <c r="B8" s="7">
        <f>SUM(D8:M8)</f>
        <v>-5224.6756880259654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" si="1">I6/I7</f>
        <v>-2.9305210918114142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zoomScale="125" zoomScaleNormal="125" zoomScalePageLayoutView="125" workbookViewId="0">
      <selection activeCell="J6" sqref="J6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9">
      <c r="C2" s="1" t="s">
        <v>8</v>
      </c>
      <c r="D2" s="1" t="s">
        <v>7</v>
      </c>
      <c r="E2">
        <v>220.39</v>
      </c>
      <c r="F2">
        <f>E2*10000</f>
        <v>2203900</v>
      </c>
    </row>
    <row r="3" spans="1:9">
      <c r="C3" s="1" t="s">
        <v>1</v>
      </c>
    </row>
    <row r="4" spans="1:9">
      <c r="C4" s="1"/>
    </row>
    <row r="5" spans="1: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</row>
    <row r="6" spans="1:9"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</row>
    <row r="7" spans="1:9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</row>
    <row r="8" spans="1:9">
      <c r="A8" s="8">
        <f>B8/F2</f>
        <v>-2.004971931943292E-3</v>
      </c>
      <c r="B8" s="7">
        <f>SUM(D8:M8)</f>
        <v>-4418.7576408098212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" si="1">I6/I7</f>
        <v>-1060.2442748091603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zoomScale="125" zoomScaleNormal="125" zoomScalePageLayoutView="125" workbookViewId="0">
      <selection activeCell="J6" sqref="J6"/>
    </sheetView>
  </sheetViews>
  <sheetFormatPr baseColWidth="10" defaultRowHeight="15" x14ac:dyDescent="0"/>
  <cols>
    <col min="2" max="2" width="12.5" bestFit="1" customWidth="1"/>
    <col min="3" max="4" width="15.1640625" bestFit="1" customWidth="1"/>
  </cols>
  <sheetData>
    <row r="2" spans="1:9">
      <c r="C2" s="1" t="s">
        <v>9</v>
      </c>
      <c r="D2" s="1" t="s">
        <v>7</v>
      </c>
      <c r="E2">
        <v>9.6</v>
      </c>
      <c r="F2">
        <f>E2*10000</f>
        <v>96000</v>
      </c>
    </row>
    <row r="3" spans="1:9">
      <c r="C3" s="1" t="s">
        <v>1</v>
      </c>
    </row>
    <row r="4" spans="1:9">
      <c r="C4" s="1"/>
    </row>
    <row r="5" spans="1: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</row>
    <row r="6" spans="1:9"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</row>
    <row r="7" spans="1:9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</row>
    <row r="8" spans="1:9">
      <c r="A8" s="8">
        <f>B8/F2</f>
        <v>-6.90988019331947E-3</v>
      </c>
      <c r="B8" s="7">
        <f>SUM(D8:M8)</f>
        <v>-663.34849855866912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" si="1">I6/I7</f>
        <v>-95.019169329073492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zoomScale="125" zoomScaleNormal="125" zoomScalePageLayoutView="125" workbookViewId="0">
      <selection activeCell="J6" sqref="J6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9">
      <c r="C2" s="1" t="s">
        <v>10</v>
      </c>
      <c r="D2" s="1" t="s">
        <v>7</v>
      </c>
      <c r="E2">
        <v>955.58</v>
      </c>
      <c r="F2">
        <f>E2*10000</f>
        <v>9555800</v>
      </c>
    </row>
    <row r="3" spans="1:9">
      <c r="C3" s="1" t="s">
        <v>1</v>
      </c>
    </row>
    <row r="4" spans="1:9">
      <c r="C4" s="1"/>
    </row>
    <row r="5" spans="1: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</row>
    <row r="6" spans="1:9"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</row>
    <row r="7" spans="1:9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</row>
    <row r="8" spans="1:9">
      <c r="A8" s="8">
        <f>B8/F2</f>
        <v>1.1970743016119946E-4</v>
      </c>
      <c r="B8" s="7">
        <f>SUM(D8:M8)</f>
        <v>1143.9002611343899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" si="1">I6/I7</f>
        <v>-97.47635135135134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I8"/>
  <sheetViews>
    <sheetView zoomScale="125" zoomScaleNormal="125" zoomScalePageLayoutView="125" workbookViewId="0">
      <selection activeCell="I6" sqref="I6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9">
      <c r="C2" s="1" t="s">
        <v>11</v>
      </c>
      <c r="D2" s="1" t="s">
        <v>7</v>
      </c>
      <c r="E2">
        <v>4.05</v>
      </c>
      <c r="F2">
        <f>E2*10000</f>
        <v>40500</v>
      </c>
    </row>
    <row r="3" spans="1:9">
      <c r="C3" s="1" t="s">
        <v>1</v>
      </c>
    </row>
    <row r="4" spans="1:9">
      <c r="C4" s="1"/>
    </row>
    <row r="5" spans="1: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</row>
    <row r="6" spans="1:9">
      <c r="C6" s="1" t="s">
        <v>2</v>
      </c>
      <c r="D6" s="5">
        <v>47.13</v>
      </c>
      <c r="E6" s="6">
        <v>340.97</v>
      </c>
      <c r="F6" s="5">
        <v>-32.82</v>
      </c>
      <c r="G6" s="6">
        <v>3671.71</v>
      </c>
      <c r="H6" s="5">
        <v>-266.42</v>
      </c>
      <c r="I6" s="5">
        <v>1139.07</v>
      </c>
    </row>
    <row r="7" spans="1:9">
      <c r="C7" s="1" t="s">
        <v>3</v>
      </c>
      <c r="D7" s="4">
        <v>16.45</v>
      </c>
      <c r="E7" s="3">
        <v>16.61</v>
      </c>
      <c r="F7" s="3">
        <v>16.690000000000001</v>
      </c>
      <c r="G7" s="3">
        <v>18.36</v>
      </c>
      <c r="H7" s="3">
        <v>18.41</v>
      </c>
      <c r="I7" s="3">
        <v>18.57</v>
      </c>
    </row>
    <row r="8" spans="1:9">
      <c r="A8" s="8">
        <f>B8/F2</f>
        <v>6.6241622857111278E-3</v>
      </c>
      <c r="B8" s="7">
        <f>SUM(D8:M8)</f>
        <v>268.27857257130069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" si="1">I6/I7</f>
        <v>61.339256865912759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zoomScale="125" zoomScaleNormal="125" zoomScalePageLayoutView="125" workbookViewId="0">
      <selection activeCell="J7" sqref="J7"/>
    </sheetView>
  </sheetViews>
  <sheetFormatPr baseColWidth="10" defaultRowHeight="15" x14ac:dyDescent="0"/>
  <cols>
    <col min="2" max="2" width="11.5" bestFit="1" customWidth="1"/>
    <col min="3" max="4" width="15.1640625" bestFit="1" customWidth="1"/>
  </cols>
  <sheetData>
    <row r="2" spans="1:9">
      <c r="C2" s="1" t="s">
        <v>12</v>
      </c>
      <c r="D2" s="1" t="s">
        <v>7</v>
      </c>
      <c r="E2">
        <v>9.36</v>
      </c>
      <c r="F2">
        <f>E2*10000</f>
        <v>93600</v>
      </c>
    </row>
    <row r="3" spans="1:9">
      <c r="C3" s="1" t="s">
        <v>1</v>
      </c>
    </row>
    <row r="4" spans="1:9">
      <c r="C4" s="1"/>
    </row>
    <row r="5" spans="1: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</row>
    <row r="6" spans="1:9"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</row>
    <row r="7" spans="1:9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</row>
    <row r="8" spans="1:9">
      <c r="A8" s="8">
        <f>B8/F2</f>
        <v>-5.4415246377624777E-4</v>
      </c>
      <c r="B8" s="7">
        <f>SUM(D8:M8)</f>
        <v>-50.932670609456792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" si="1">I6/I7</f>
        <v>-3.6178160919540234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H8"/>
  <sheetViews>
    <sheetView tabSelected="1" zoomScale="125" zoomScaleNormal="125" zoomScalePageLayoutView="125" workbookViewId="0">
      <selection activeCell="I6" sqref="I6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8">
      <c r="C2" s="1" t="s">
        <v>13</v>
      </c>
      <c r="D2" s="1" t="s">
        <v>7</v>
      </c>
      <c r="E2">
        <v>6.98</v>
      </c>
      <c r="F2">
        <f>E2*10000</f>
        <v>69800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</row>
    <row r="6" spans="1:8"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14284</v>
      </c>
    </row>
    <row r="7" spans="1:8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12.81</v>
      </c>
    </row>
    <row r="8" spans="1:8">
      <c r="A8" s="8">
        <f>B8/F2</f>
        <v>1.8697743067794193E-2</v>
      </c>
      <c r="B8" s="7">
        <f>SUM(D8:M8)</f>
        <v>1305.1024661320346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1115.0663544106167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zoomScale="125" zoomScaleNormal="125" zoomScalePageLayoutView="125" workbookViewId="0">
      <selection activeCell="J6" sqref="J6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9">
      <c r="C2" s="1" t="s">
        <v>14</v>
      </c>
      <c r="D2" s="1" t="s">
        <v>7</v>
      </c>
      <c r="E2">
        <v>19.88</v>
      </c>
      <c r="F2">
        <f>E2*10000</f>
        <v>198800</v>
      </c>
    </row>
    <row r="3" spans="1:9">
      <c r="C3" s="1" t="s">
        <v>1</v>
      </c>
    </row>
    <row r="4" spans="1:9">
      <c r="C4" s="1"/>
    </row>
    <row r="5" spans="1: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</row>
    <row r="6" spans="1:9"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</row>
    <row r="7" spans="1:9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</row>
    <row r="8" spans="1:9">
      <c r="A8" s="8">
        <f>B8/F2</f>
        <v>2.0631169166519135E-3</v>
      </c>
      <c r="B8" s="7">
        <f>SUM(D8:M8)</f>
        <v>410.14764303040039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" si="1">I6/I7</f>
        <v>41.331786542923432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达华智能</vt:lpstr>
      <vt:lpstr>中远海发</vt:lpstr>
      <vt:lpstr>包钢股份</vt:lpstr>
      <vt:lpstr>景兴纸业</vt:lpstr>
      <vt:lpstr>中国石化</vt:lpstr>
      <vt:lpstr>远大控股</vt:lpstr>
      <vt:lpstr>浙江医药</vt:lpstr>
      <vt:lpstr>远望谷</vt:lpstr>
      <vt:lpstr>st智慧</vt:lpstr>
      <vt:lpstr>天宝食品</vt:lpstr>
      <vt:lpstr>中国中冶</vt:lpstr>
      <vt:lpstr>宝钢股份</vt:lpstr>
      <vt:lpstr>民生银行</vt:lpstr>
      <vt:lpstr>巨轮智能</vt:lpstr>
      <vt:lpstr>沪电股份</vt:lpstr>
      <vt:lpstr>大金重工</vt:lpstr>
      <vt:lpstr>万方发展</vt:lpstr>
      <vt:lpstr>普邦股份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2017-08-19T15:01:14Z</dcterms:modified>
</cp:coreProperties>
</file>