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A1F8AB5A-EF6B-1B47-AAA5-213AEE504F1B}" xr6:coauthVersionLast="33" xr6:coauthVersionMax="33" xr10:uidLastSave="{00000000-0000-0000-0000-000000000000}"/>
  <bookViews>
    <workbookView xWindow="3400" yWindow="2240" windowWidth="25600" windowHeight="16060" tabRatio="1000" activeTab="7" xr2:uid="{00000000-000D-0000-FFFF-FFFF00000000}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O10" i="31" l="1"/>
  <c r="EO10" i="30"/>
  <c r="EO10" i="28"/>
  <c r="EO10" i="27"/>
  <c r="FE10" i="25"/>
  <c r="FE10" i="24"/>
  <c r="EO11" i="31"/>
  <c r="EO12" i="31"/>
  <c r="EO13" i="31"/>
  <c r="EO11" i="30"/>
  <c r="EO13" i="30"/>
  <c r="EO12" i="30"/>
  <c r="EO11" i="28"/>
  <c r="EO13" i="28"/>
  <c r="EO12" i="28"/>
  <c r="EO11" i="27"/>
  <c r="EO13" i="27"/>
  <c r="EO12" i="27"/>
  <c r="FE11" i="25"/>
  <c r="FE12" i="25"/>
  <c r="FE13" i="25"/>
  <c r="FE12" i="24"/>
  <c r="FE13" i="24"/>
  <c r="FE11" i="24"/>
  <c r="EN10" i="31" l="1"/>
  <c r="EN10" i="30"/>
  <c r="EN10" i="28"/>
  <c r="EN10" i="27"/>
  <c r="FD10" i="25"/>
  <c r="FD10" i="24"/>
  <c r="EM10" i="31"/>
  <c r="EM10" i="30"/>
  <c r="EM10" i="28"/>
  <c r="EM10" i="27"/>
  <c r="FC10" i="25"/>
  <c r="FC10" i="24"/>
  <c r="EL10" i="31"/>
  <c r="EL10" i="30"/>
  <c r="EL10" i="28"/>
  <c r="EL10" i="27"/>
  <c r="FB10" i="25"/>
  <c r="FB10" i="24"/>
  <c r="EK10" i="31"/>
  <c r="EK10" i="30"/>
  <c r="EK10" i="28"/>
  <c r="EK10" i="27"/>
  <c r="FA10" i="25"/>
  <c r="FA10" i="24"/>
  <c r="EJ10" i="31"/>
  <c r="EJ10" i="30"/>
  <c r="EJ10" i="27"/>
  <c r="EJ10" i="28"/>
  <c r="EZ10" i="25"/>
  <c r="EZ10" i="24"/>
  <c r="EI10" i="31"/>
  <c r="EI10" i="30"/>
  <c r="EI10" i="28"/>
  <c r="EI10" i="27"/>
  <c r="EY10" i="25"/>
  <c r="EY10" i="24"/>
  <c r="EH10" i="31"/>
  <c r="EH10" i="30"/>
  <c r="EH10" i="28"/>
  <c r="EH10" i="27"/>
  <c r="EX10" i="25"/>
  <c r="EX10" i="24"/>
  <c r="EG10" i="31"/>
  <c r="EG10" i="30"/>
  <c r="EG10" i="28"/>
  <c r="EG10" i="27"/>
  <c r="EW10" i="25"/>
  <c r="EW10" i="24"/>
  <c r="EF10" i="31"/>
  <c r="EF10" i="30"/>
  <c r="EF10" i="28"/>
  <c r="EF10" i="27"/>
  <c r="EV10" i="25"/>
  <c r="EV10" i="24"/>
  <c r="EE10" i="31"/>
  <c r="EE10" i="30"/>
  <c r="EE10" i="28"/>
  <c r="EE10" i="27"/>
  <c r="EU10" i="25"/>
  <c r="EU10" i="24"/>
  <c r="ED10" i="31"/>
  <c r="ED10" i="30"/>
  <c r="ED10" i="28"/>
  <c r="ED10" i="27"/>
  <c r="ET10" i="25"/>
  <c r="ET10" i="24"/>
  <c r="EC10" i="31"/>
  <c r="EC10" i="30"/>
  <c r="EC10" i="28"/>
  <c r="EC10" i="27"/>
  <c r="ES10" i="25"/>
  <c r="ES10" i="24"/>
  <c r="EB10" i="31"/>
  <c r="EB10" i="30"/>
  <c r="EB10" i="28"/>
  <c r="EB10" i="27"/>
  <c r="ER10" i="25"/>
  <c r="ER10" i="24"/>
  <c r="EA10" i="31"/>
  <c r="EA10" i="30"/>
  <c r="EA10" i="28"/>
  <c r="EA10" i="27"/>
  <c r="EQ10" i="26"/>
  <c r="EQ10" i="25"/>
  <c r="EQ10" i="24"/>
  <c r="DZ10" i="31"/>
  <c r="DZ10" i="30"/>
  <c r="DZ10" i="28"/>
  <c r="DZ10" i="27"/>
  <c r="EP10" i="26"/>
  <c r="EP10" i="25"/>
  <c r="EP10" i="24"/>
  <c r="DY10" i="31"/>
  <c r="DY10" i="30"/>
  <c r="DY10" i="28"/>
  <c r="DY10" i="27"/>
  <c r="EO10" i="26"/>
  <c r="EO10" i="25"/>
  <c r="EO10" i="24"/>
  <c r="DX10" i="31"/>
  <c r="DX10" i="30"/>
  <c r="DX10" i="28"/>
  <c r="DX10" i="27"/>
  <c r="EN10" i="26"/>
  <c r="EN10" i="25"/>
  <c r="EN10" i="24"/>
  <c r="DW10" i="31"/>
  <c r="DW10" i="30"/>
  <c r="DW10" i="28"/>
  <c r="DW10" i="27"/>
  <c r="EM10" i="26"/>
  <c r="EM10" i="25"/>
  <c r="EM10" i="24"/>
  <c r="DV10" i="31"/>
  <c r="DV10" i="30"/>
  <c r="DV10" i="28"/>
  <c r="DV10" i="27"/>
  <c r="EL10" i="26"/>
  <c r="EL10" i="25"/>
  <c r="EL10" i="24"/>
  <c r="DU10" i="31"/>
  <c r="DU10" i="30"/>
  <c r="DU10" i="28"/>
  <c r="DU10" i="27"/>
  <c r="EK10" i="26"/>
  <c r="EK10" i="25"/>
  <c r="EK10" i="24"/>
  <c r="DT10" i="31"/>
  <c r="DT10" i="30"/>
  <c r="DT10" i="28"/>
  <c r="DT10" i="27"/>
  <c r="EJ10" i="26"/>
  <c r="EJ10" i="25"/>
  <c r="EJ10" i="24"/>
  <c r="EJ10" i="21"/>
  <c r="DS10" i="31"/>
  <c r="DS10" i="30"/>
  <c r="DS10" i="28"/>
  <c r="DS10" i="27"/>
  <c r="EI10" i="26"/>
  <c r="EI10" i="25"/>
  <c r="EI10" i="24"/>
  <c r="EI10" i="21"/>
  <c r="DR10" i="3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CG10" i="21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C10" i="28"/>
  <c r="BC10" i="27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B10" i="31" s="1"/>
  <c r="E10" i="30"/>
  <c r="E10" i="28"/>
  <c r="E10" i="27"/>
  <c r="U10" i="26"/>
  <c r="U10" i="25"/>
  <c r="U10" i="24"/>
  <c r="U10" i="21"/>
  <c r="B6" i="31"/>
  <c r="D10" i="31"/>
  <c r="F2" i="31"/>
  <c r="B6" i="30"/>
  <c r="B14" i="30" s="1"/>
  <c r="D10" i="30"/>
  <c r="F2" i="30"/>
  <c r="B6" i="28"/>
  <c r="B14" i="28" s="1"/>
  <c r="D10" i="28"/>
  <c r="F2" i="28"/>
  <c r="B6" i="27"/>
  <c r="D10" i="27"/>
  <c r="B10" i="27" s="1"/>
  <c r="A10" i="27" s="1"/>
  <c r="F2" i="27"/>
  <c r="T10" i="21"/>
  <c r="T10" i="24"/>
  <c r="T10" i="25"/>
  <c r="T10" i="26"/>
  <c r="S10" i="21"/>
  <c r="S10" i="26"/>
  <c r="S10" i="25"/>
  <c r="S10" i="24"/>
  <c r="R10" i="2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B10" i="24" s="1"/>
  <c r="A10" i="24" s="1"/>
  <c r="M10" i="21"/>
  <c r="L10" i="21"/>
  <c r="B10" i="21" s="1"/>
  <c r="L10" i="24"/>
  <c r="L10" i="25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F10" i="24"/>
  <c r="F10" i="21"/>
  <c r="E10" i="26"/>
  <c r="B10" i="26" s="1"/>
  <c r="E10" i="25"/>
  <c r="E10" i="24"/>
  <c r="E10" i="21"/>
  <c r="F2" i="26"/>
  <c r="B6" i="26"/>
  <c r="D10" i="26"/>
  <c r="D10" i="24"/>
  <c r="F2" i="25"/>
  <c r="B6" i="25"/>
  <c r="D10" i="25"/>
  <c r="F2" i="24"/>
  <c r="B6" i="24"/>
  <c r="B14" i="24" s="1"/>
  <c r="B6" i="21"/>
  <c r="D10" i="21"/>
  <c r="F2" i="21"/>
  <c r="B14" i="31"/>
  <c r="B10" i="28"/>
  <c r="A10" i="28" s="1"/>
  <c r="B10" i="30"/>
  <c r="A10" i="30" s="1"/>
  <c r="EJ13" i="30"/>
  <c r="EN11" i="31"/>
  <c r="EN11" i="28"/>
  <c r="FD11" i="25"/>
  <c r="EM11" i="31"/>
  <c r="EM11" i="28"/>
  <c r="FC11" i="25"/>
  <c r="EL11" i="31"/>
  <c r="EL11" i="28"/>
  <c r="FB11" i="25"/>
  <c r="EK11" i="31"/>
  <c r="EK11" i="28"/>
  <c r="FA11" i="25"/>
  <c r="EJ12" i="30"/>
  <c r="EZ13" i="25"/>
  <c r="EI11" i="30"/>
  <c r="EI12" i="27"/>
  <c r="EG12" i="30"/>
  <c r="EG13" i="28"/>
  <c r="EW11" i="24"/>
  <c r="EG11" i="31"/>
  <c r="EC11" i="24"/>
  <c r="DV11" i="28"/>
  <c r="CI13" i="30"/>
  <c r="BV11" i="31"/>
  <c r="EB11" i="31"/>
  <c r="AT12" i="24"/>
  <c r="EA13" i="27"/>
  <c r="AH12" i="26"/>
  <c r="EA11" i="28"/>
  <c r="DQ13" i="25"/>
  <c r="DY11" i="28"/>
  <c r="CF13" i="25"/>
  <c r="DS12" i="24"/>
  <c r="CM12" i="31"/>
  <c r="CJ13" i="26"/>
  <c r="DU11" i="28"/>
  <c r="ES13" i="25"/>
  <c r="BS13" i="25"/>
  <c r="W11" i="25"/>
  <c r="DP12" i="24"/>
  <c r="W13" i="26"/>
  <c r="AF12" i="30"/>
  <c r="AG12" i="26"/>
  <c r="CZ12" i="31"/>
  <c r="CI13" i="25"/>
  <c r="DU11" i="27"/>
  <c r="BM13" i="27"/>
  <c r="ED11" i="21"/>
  <c r="EE12" i="28"/>
  <c r="DH12" i="31"/>
  <c r="ED12" i="31"/>
  <c r="CX11" i="21"/>
  <c r="EV13" i="24"/>
  <c r="J13" i="30"/>
  <c r="AB13" i="30"/>
  <c r="DK12" i="28"/>
  <c r="AO13" i="24"/>
  <c r="EC12" i="30"/>
  <c r="BM11" i="24"/>
  <c r="EB12" i="28"/>
  <c r="BN13" i="27"/>
  <c r="BF13" i="28"/>
  <c r="M11" i="26"/>
  <c r="AZ12" i="31"/>
  <c r="AE13" i="25"/>
  <c r="EE12" i="30"/>
  <c r="CY13" i="26"/>
  <c r="BD11" i="31"/>
  <c r="BP12" i="27"/>
  <c r="CZ13" i="27"/>
  <c r="BU11" i="27"/>
  <c r="J11" i="21"/>
  <c r="CF12" i="21"/>
  <c r="ED11" i="31"/>
  <c r="CG11" i="30"/>
  <c r="EC12" i="31"/>
  <c r="CN12" i="30"/>
  <c r="EQ12" i="25"/>
  <c r="BH12" i="30"/>
  <c r="Y12" i="28"/>
  <c r="EK11" i="24"/>
  <c r="CQ12" i="31"/>
  <c r="EB13" i="28"/>
  <c r="AP11" i="26"/>
  <c r="EN12" i="24"/>
  <c r="BS12" i="27"/>
  <c r="CZ13" i="25"/>
  <c r="AP12" i="30"/>
  <c r="CB12" i="28"/>
  <c r="CI12" i="30"/>
  <c r="AX13" i="30"/>
  <c r="ER11" i="25"/>
  <c r="EC13" i="31"/>
  <c r="CY11" i="27"/>
  <c r="CO12" i="31"/>
  <c r="BK11" i="26"/>
  <c r="BP13" i="26"/>
  <c r="M12" i="25"/>
  <c r="EF12" i="28"/>
  <c r="BR13" i="30"/>
  <c r="CF11" i="31"/>
  <c r="DV13" i="27"/>
  <c r="DX13" i="30"/>
  <c r="AP13" i="31"/>
  <c r="BV11" i="30"/>
  <c r="CQ11" i="28"/>
  <c r="EF12" i="21"/>
  <c r="CQ12" i="28"/>
  <c r="CS11" i="27"/>
  <c r="CQ13" i="31"/>
  <c r="EQ12" i="24"/>
  <c r="L13" i="27"/>
  <c r="EO13" i="26"/>
  <c r="AS12" i="30"/>
  <c r="BI12" i="28"/>
  <c r="CF11" i="26"/>
  <c r="CY13" i="24"/>
  <c r="BX11" i="31"/>
  <c r="BL11" i="31"/>
  <c r="BE12" i="26"/>
  <c r="AZ13" i="21"/>
  <c r="CH12" i="30"/>
  <c r="EC11" i="31"/>
  <c r="EN12" i="31"/>
  <c r="EN12" i="28"/>
  <c r="FD12" i="25"/>
  <c r="EM12" i="31"/>
  <c r="EM12" i="28"/>
  <c r="FC12" i="25"/>
  <c r="EL12" i="31"/>
  <c r="EL12" i="28"/>
  <c r="FB12" i="25"/>
  <c r="EK12" i="31"/>
  <c r="EK12" i="28"/>
  <c r="FA12" i="25"/>
  <c r="EJ11" i="27"/>
  <c r="EZ12" i="25"/>
  <c r="EI12" i="30"/>
  <c r="EY11" i="25"/>
  <c r="EW12" i="25"/>
  <c r="EH13" i="27"/>
  <c r="EG11" i="27"/>
  <c r="EW12" i="24"/>
  <c r="EJ13" i="24"/>
  <c r="DM13" i="25"/>
  <c r="DM12" i="27"/>
  <c r="AP11" i="28"/>
  <c r="DY13" i="28"/>
  <c r="BC12" i="28"/>
  <c r="DU12" i="24"/>
  <c r="BG12" i="21"/>
  <c r="U12" i="25"/>
  <c r="BF13" i="30"/>
  <c r="EB13" i="21"/>
  <c r="AN11" i="26"/>
  <c r="EE12" i="31"/>
  <c r="DD12" i="27"/>
  <c r="EU13" i="25"/>
  <c r="CU11" i="30"/>
  <c r="DY12" i="31"/>
  <c r="DE13" i="31"/>
  <c r="CY12" i="26"/>
  <c r="N11" i="26"/>
  <c r="CS12" i="27"/>
  <c r="DK11" i="31"/>
  <c r="BR11" i="24"/>
  <c r="K12" i="31"/>
  <c r="AT13" i="28"/>
  <c r="DM11" i="30"/>
  <c r="CJ13" i="24"/>
  <c r="CR11" i="30"/>
  <c r="EA12" i="31"/>
  <c r="DD13" i="24"/>
  <c r="DZ13" i="27"/>
  <c r="AK13" i="31"/>
  <c r="EA11" i="21"/>
  <c r="BO12" i="30"/>
  <c r="BL11" i="26"/>
  <c r="O12" i="21"/>
  <c r="DJ13" i="30"/>
  <c r="DZ12" i="27"/>
  <c r="DQ11" i="21"/>
  <c r="DT13" i="30"/>
  <c r="DK11" i="21"/>
  <c r="CL12" i="21"/>
  <c r="S12" i="24"/>
  <c r="Y11" i="21"/>
  <c r="DQ11" i="26"/>
  <c r="ER12" i="25"/>
  <c r="CO12" i="28"/>
  <c r="BK13" i="24"/>
  <c r="DU12" i="31"/>
  <c r="D13" i="25"/>
  <c r="DO11" i="31"/>
  <c r="DF11" i="21"/>
  <c r="K11" i="25"/>
  <c r="EQ11" i="24"/>
  <c r="BT12" i="26"/>
  <c r="DZ13" i="31"/>
  <c r="DF13" i="27"/>
  <c r="DR12" i="31"/>
  <c r="W11" i="26"/>
  <c r="BN13" i="25"/>
  <c r="CJ12" i="24"/>
  <c r="W13" i="28"/>
  <c r="EF12" i="31"/>
  <c r="DF12" i="24"/>
  <c r="BE12" i="25"/>
  <c r="DD13" i="28"/>
  <c r="EA12" i="24"/>
  <c r="BL12" i="28"/>
  <c r="DV13" i="30"/>
  <c r="CX13" i="21"/>
  <c r="DO11" i="24"/>
  <c r="DS11" i="31"/>
  <c r="AB12" i="28"/>
  <c r="R12" i="31"/>
  <c r="ER11" i="24"/>
  <c r="M13" i="24"/>
  <c r="EQ12" i="26"/>
  <c r="Z12" i="21"/>
  <c r="AT11" i="30"/>
  <c r="DO12" i="31"/>
  <c r="Q13" i="26"/>
  <c r="CT13" i="31"/>
  <c r="H12" i="25"/>
  <c r="EN13" i="31"/>
  <c r="EN13" i="28"/>
  <c r="FD13" i="25"/>
  <c r="EM13" i="31"/>
  <c r="EM13" i="28"/>
  <c r="FC13" i="25"/>
  <c r="EL13" i="31"/>
  <c r="EL13" i="28"/>
  <c r="FB13" i="25"/>
  <c r="EK13" i="31"/>
  <c r="EK13" i="28"/>
  <c r="FA13" i="25"/>
  <c r="EJ12" i="27"/>
  <c r="EZ11" i="24"/>
  <c r="EI13" i="30"/>
  <c r="EY13" i="25"/>
  <c r="EX11" i="24"/>
  <c r="EG12" i="28"/>
  <c r="EX11" i="25"/>
  <c r="EG12" i="31"/>
  <c r="EF11" i="26"/>
  <c r="CK13" i="25"/>
  <c r="BB13" i="27"/>
  <c r="DC13" i="21"/>
  <c r="Z12" i="24"/>
  <c r="AZ13" i="30"/>
  <c r="AD11" i="30"/>
  <c r="EF11" i="30"/>
  <c r="CK11" i="26"/>
  <c r="AI13" i="25"/>
  <c r="CU12" i="30"/>
  <c r="E12" i="25"/>
  <c r="EB11" i="27"/>
  <c r="AW13" i="24"/>
  <c r="EA13" i="28"/>
  <c r="X11" i="31"/>
  <c r="CE11" i="27"/>
  <c r="DT13" i="27"/>
  <c r="CK13" i="28"/>
  <c r="CJ11" i="28"/>
  <c r="DV11" i="25"/>
  <c r="BE13" i="21"/>
  <c r="DS11" i="30"/>
  <c r="J12" i="25"/>
  <c r="DC13" i="28"/>
  <c r="BX12" i="21"/>
  <c r="DH12" i="30"/>
  <c r="W12" i="21"/>
  <c r="DJ12" i="26"/>
  <c r="CB13" i="27"/>
  <c r="Z11" i="24"/>
  <c r="DS11" i="27"/>
  <c r="DG13" i="26"/>
  <c r="CA11" i="28"/>
  <c r="BW13" i="26"/>
  <c r="CZ13" i="28"/>
  <c r="CL13" i="31"/>
  <c r="DM11" i="28"/>
  <c r="DC12" i="31"/>
  <c r="CP13" i="24"/>
  <c r="AI12" i="28"/>
  <c r="EU12" i="25"/>
  <c r="CE13" i="25"/>
  <c r="ED11" i="27"/>
  <c r="AE13" i="27"/>
  <c r="EC11" i="28"/>
  <c r="CV11" i="30"/>
  <c r="CS12" i="28"/>
  <c r="DC12" i="28"/>
  <c r="EL13" i="25"/>
  <c r="BA13" i="30"/>
  <c r="DR11" i="21"/>
  <c r="ED13" i="24"/>
  <c r="DG12" i="30"/>
  <c r="EI11" i="24"/>
  <c r="CT12" i="28"/>
  <c r="CP13" i="27"/>
  <c r="AD11" i="21"/>
  <c r="AI13" i="28"/>
  <c r="DM12" i="31"/>
  <c r="DO12" i="30"/>
  <c r="BC11" i="31"/>
  <c r="DG13" i="21"/>
  <c r="DU11" i="21"/>
  <c r="EJ12" i="21"/>
  <c r="CM13" i="25"/>
  <c r="DX12" i="25"/>
  <c r="P11" i="28"/>
  <c r="DV12" i="31"/>
  <c r="CD13" i="21"/>
  <c r="CR13" i="31"/>
  <c r="P13" i="24"/>
  <c r="BO13" i="28"/>
  <c r="CV11" i="28"/>
  <c r="CR13" i="27"/>
  <c r="BX12" i="26"/>
  <c r="CP13" i="30"/>
  <c r="BN13" i="21"/>
  <c r="DZ11" i="21"/>
  <c r="CV13" i="28"/>
  <c r="BK11" i="21"/>
  <c r="CU13" i="30"/>
  <c r="BS11" i="28"/>
  <c r="EJ11" i="31"/>
  <c r="EN11" i="30"/>
  <c r="EN11" i="27"/>
  <c r="FD11" i="24"/>
  <c r="EM11" i="30"/>
  <c r="EM11" i="27"/>
  <c r="FC11" i="24"/>
  <c r="EL11" i="30"/>
  <c r="EL11" i="27"/>
  <c r="FB11" i="24"/>
  <c r="EK11" i="30"/>
  <c r="EK11" i="27"/>
  <c r="FA11" i="24"/>
  <c r="EJ13" i="31"/>
  <c r="EJ11" i="28"/>
  <c r="EZ13" i="24"/>
  <c r="EI13" i="28"/>
  <c r="EY12" i="24"/>
  <c r="EH12" i="30"/>
  <c r="EW11" i="25"/>
  <c r="EW13" i="24"/>
  <c r="EH11" i="31"/>
  <c r="EH12" i="31"/>
  <c r="BR12" i="28"/>
  <c r="DB11" i="30"/>
  <c r="DG12" i="26"/>
  <c r="ER12" i="24"/>
  <c r="BT12" i="31"/>
  <c r="CB11" i="31"/>
  <c r="CJ13" i="27"/>
  <c r="DY12" i="27"/>
  <c r="CV11" i="25"/>
  <c r="EC13" i="21"/>
  <c r="EG11" i="25"/>
  <c r="CU12" i="24"/>
  <c r="X11" i="30"/>
  <c r="DS12" i="30"/>
  <c r="DP12" i="25"/>
  <c r="EF11" i="27"/>
  <c r="EJ11" i="21"/>
  <c r="AD13" i="24"/>
  <c r="DB12" i="28"/>
  <c r="EK13" i="26"/>
  <c r="EH11" i="21"/>
  <c r="DW13" i="27"/>
  <c r="CJ13" i="31"/>
  <c r="AE11" i="30"/>
  <c r="AY13" i="28"/>
  <c r="BQ13" i="25"/>
  <c r="DN12" i="26"/>
  <c r="EU11" i="25"/>
  <c r="DP12" i="21"/>
  <c r="DC13" i="31"/>
  <c r="DX13" i="21"/>
  <c r="EB12" i="30"/>
  <c r="CZ11" i="26"/>
  <c r="AH13" i="30"/>
  <c r="BW11" i="31"/>
  <c r="EN13" i="26"/>
  <c r="CF13" i="21"/>
  <c r="BG11" i="28"/>
  <c r="CB11" i="27"/>
  <c r="K11" i="31"/>
  <c r="BY13" i="30"/>
  <c r="BF13" i="26"/>
  <c r="DM11" i="31"/>
  <c r="EM11" i="26"/>
  <c r="DE12" i="30"/>
  <c r="BZ13" i="28"/>
  <c r="BZ13" i="30"/>
  <c r="AN11" i="21"/>
  <c r="CS13" i="24"/>
  <c r="DG13" i="25"/>
  <c r="DJ13" i="25"/>
  <c r="EN11" i="25"/>
  <c r="ET12" i="24"/>
  <c r="CP12" i="24"/>
  <c r="CM12" i="25"/>
  <c r="EA13" i="21"/>
  <c r="EA11" i="30"/>
  <c r="DH12" i="28"/>
  <c r="EF12" i="24"/>
  <c r="BC13" i="25"/>
  <c r="DS11" i="25"/>
  <c r="DU12" i="28"/>
  <c r="T13" i="27"/>
  <c r="EP12" i="24"/>
  <c r="DN13" i="27"/>
  <c r="EJ13" i="25"/>
  <c r="DV13" i="25"/>
  <c r="AA12" i="31"/>
  <c r="DC11" i="31"/>
  <c r="BS13" i="26"/>
  <c r="BL12" i="21"/>
  <c r="DQ11" i="28"/>
  <c r="V12" i="24"/>
  <c r="S12" i="30"/>
  <c r="AI11" i="27"/>
  <c r="BY12" i="21"/>
  <c r="BP13" i="21"/>
  <c r="CP12" i="27"/>
  <c r="P13" i="31"/>
  <c r="EP11" i="24"/>
  <c r="DK11" i="30"/>
  <c r="F12" i="30"/>
  <c r="Q13" i="24"/>
  <c r="AH12" i="21"/>
  <c r="I11" i="30"/>
  <c r="CI11" i="30"/>
  <c r="EK11" i="25"/>
  <c r="DT13" i="21"/>
  <c r="BL13" i="30"/>
  <c r="BE12" i="28"/>
  <c r="CI13" i="27"/>
  <c r="CB12" i="21"/>
  <c r="EI12" i="26"/>
  <c r="DL13" i="26"/>
  <c r="DI13" i="27"/>
  <c r="CU12" i="27"/>
  <c r="M12" i="24"/>
  <c r="CJ13" i="30"/>
  <c r="AE12" i="31"/>
  <c r="AR13" i="30"/>
  <c r="EI11" i="25"/>
  <c r="DJ11" i="30"/>
  <c r="EN12" i="30"/>
  <c r="EN13" i="30"/>
  <c r="EN13" i="27"/>
  <c r="FD13" i="24"/>
  <c r="EM13" i="30"/>
  <c r="EM13" i="27"/>
  <c r="FC13" i="24"/>
  <c r="EL13" i="30"/>
  <c r="EL13" i="27"/>
  <c r="FB13" i="24"/>
  <c r="EK13" i="30"/>
  <c r="EK13" i="27"/>
  <c r="FA13" i="24"/>
  <c r="EJ11" i="30"/>
  <c r="EJ13" i="28"/>
  <c r="EI12" i="31"/>
  <c r="EI11" i="27"/>
  <c r="EY11" i="24"/>
  <c r="EH11" i="28"/>
  <c r="EW13" i="25"/>
  <c r="EG11" i="30"/>
  <c r="EG11" i="28"/>
  <c r="EH11" i="30"/>
  <c r="EQ11" i="26"/>
  <c r="BT11" i="26"/>
  <c r="DZ13" i="30"/>
  <c r="AE11" i="24"/>
  <c r="BX11" i="28"/>
  <c r="DC12" i="24"/>
  <c r="Z13" i="27"/>
  <c r="DQ11" i="24"/>
  <c r="EC13" i="30"/>
  <c r="CY11" i="26"/>
  <c r="CR13" i="30"/>
  <c r="AW11" i="30"/>
  <c r="EA13" i="31"/>
  <c r="DS13" i="24"/>
  <c r="H11" i="28"/>
  <c r="R12" i="28"/>
  <c r="DY13" i="27"/>
  <c r="BT13" i="25"/>
  <c r="DE12" i="28"/>
  <c r="EC13" i="24"/>
  <c r="BV13" i="30"/>
  <c r="AX13" i="21"/>
  <c r="DO12" i="21"/>
  <c r="DZ11" i="30"/>
  <c r="ET13" i="25"/>
  <c r="CS13" i="31"/>
  <c r="ES13" i="24"/>
  <c r="BA11" i="25"/>
  <c r="DF11" i="25"/>
  <c r="CY13" i="25"/>
  <c r="DO13" i="21"/>
  <c r="CU11" i="27"/>
  <c r="EV12" i="24"/>
  <c r="CG12" i="27"/>
  <c r="BZ11" i="25"/>
  <c r="DR11" i="28"/>
  <c r="F13" i="21"/>
  <c r="AH11" i="21"/>
  <c r="DU12" i="25"/>
  <c r="CL12" i="31"/>
  <c r="CG12" i="28"/>
  <c r="ED11" i="28"/>
  <c r="CG11" i="27"/>
  <c r="S13" i="24"/>
  <c r="BQ13" i="21"/>
  <c r="ER13" i="25"/>
  <c r="BV11" i="24"/>
  <c r="S12" i="28"/>
  <c r="DB11" i="31"/>
  <c r="ES11" i="25"/>
  <c r="DA13" i="21"/>
  <c r="ER13" i="24"/>
  <c r="AS13" i="31"/>
  <c r="CC13" i="26"/>
  <c r="EL13" i="24"/>
  <c r="DM12" i="25"/>
  <c r="CE12" i="25"/>
  <c r="EE12" i="27"/>
  <c r="AZ11" i="28"/>
  <c r="DW13" i="31"/>
  <c r="EI13" i="25"/>
  <c r="CI11" i="27"/>
  <c r="AJ13" i="30"/>
  <c r="DN11" i="26"/>
  <c r="BY13" i="27"/>
  <c r="CE13" i="26"/>
  <c r="CR11" i="21"/>
  <c r="DS11" i="28"/>
  <c r="BL13" i="24"/>
  <c r="BV13" i="24"/>
  <c r="Q12" i="28"/>
  <c r="AR12" i="28"/>
  <c r="AI11" i="24"/>
  <c r="BM11" i="30"/>
  <c r="FC12" i="24"/>
  <c r="EJ13" i="27"/>
  <c r="EI13" i="27"/>
  <c r="EX12" i="25"/>
  <c r="EG12" i="27"/>
  <c r="ET13" i="24"/>
  <c r="DJ12" i="31"/>
  <c r="CM12" i="21"/>
  <c r="CN13" i="28"/>
  <c r="DY11" i="30"/>
  <c r="BY12" i="27"/>
  <c r="BC11" i="21"/>
  <c r="DN11" i="25"/>
  <c r="CY12" i="24"/>
  <c r="CW13" i="31"/>
  <c r="BA12" i="24"/>
  <c r="CG12" i="25"/>
  <c r="CC11" i="24"/>
  <c r="AL11" i="27"/>
  <c r="DI11" i="21"/>
  <c r="DZ11" i="25"/>
  <c r="DS13" i="21"/>
  <c r="K11" i="27"/>
  <c r="EM11" i="25"/>
  <c r="AT11" i="28"/>
  <c r="EF13" i="31"/>
  <c r="DQ12" i="27"/>
  <c r="CK13" i="21"/>
  <c r="EV13" i="25"/>
  <c r="CJ12" i="27"/>
  <c r="AN12" i="30"/>
  <c r="BI12" i="26"/>
  <c r="BN12" i="27"/>
  <c r="AB12" i="31"/>
  <c r="DK13" i="31"/>
  <c r="AX13" i="27"/>
  <c r="CT11" i="24"/>
  <c r="CW11" i="25"/>
  <c r="DF12" i="31"/>
  <c r="CG13" i="31"/>
  <c r="G12" i="25"/>
  <c r="AL11" i="25"/>
  <c r="M11" i="25"/>
  <c r="BC13" i="24"/>
  <c r="DX12" i="27"/>
  <c r="ED13" i="27"/>
  <c r="DT12" i="27"/>
  <c r="BB12" i="24"/>
  <c r="N12" i="24"/>
  <c r="X11" i="28"/>
  <c r="CR13" i="28"/>
  <c r="DY11" i="31"/>
  <c r="CS12" i="30"/>
  <c r="BD13" i="25"/>
  <c r="DN11" i="30"/>
  <c r="CI13" i="21"/>
  <c r="CK11" i="24"/>
  <c r="CP12" i="26"/>
  <c r="DA13" i="24"/>
  <c r="CM11" i="28"/>
  <c r="DJ13" i="31"/>
  <c r="Q12" i="21"/>
  <c r="U12" i="24"/>
  <c r="DY13" i="21"/>
  <c r="DE12" i="27"/>
  <c r="ES12" i="24"/>
  <c r="AW12" i="27"/>
  <c r="DX11" i="21"/>
  <c r="EV11" i="25"/>
  <c r="EO11" i="26"/>
  <c r="CF13" i="24"/>
  <c r="Y13" i="25"/>
  <c r="EP11" i="26"/>
  <c r="CK11" i="30"/>
  <c r="DX12" i="24"/>
  <c r="CM13" i="31"/>
  <c r="DG12" i="21"/>
  <c r="BW11" i="30"/>
  <c r="EO11" i="25"/>
  <c r="AA11" i="24"/>
  <c r="CT11" i="27"/>
  <c r="AQ11" i="21"/>
  <c r="BQ12" i="28"/>
  <c r="EG11" i="24"/>
  <c r="EG13" i="24"/>
  <c r="Q11" i="27"/>
  <c r="AE12" i="28"/>
  <c r="BC13" i="31"/>
  <c r="AU11" i="26"/>
  <c r="BS12" i="31"/>
  <c r="BB12" i="25"/>
  <c r="L11" i="31"/>
  <c r="CJ13" i="28"/>
  <c r="CK12" i="25"/>
  <c r="CR12" i="25"/>
  <c r="BR11" i="25"/>
  <c r="AZ12" i="25"/>
  <c r="CM13" i="26"/>
  <c r="BD13" i="30"/>
  <c r="AT13" i="25"/>
  <c r="CN13" i="26"/>
  <c r="EB11" i="21"/>
  <c r="BF12" i="28"/>
  <c r="R13" i="31"/>
  <c r="DW12" i="25"/>
  <c r="K13" i="28"/>
  <c r="CL13" i="26"/>
  <c r="AQ11" i="30"/>
  <c r="BF11" i="27"/>
  <c r="DD13" i="21"/>
  <c r="CL11" i="28"/>
  <c r="CX12" i="26"/>
  <c r="CH13" i="30"/>
  <c r="AU11" i="28"/>
  <c r="BG11" i="30"/>
  <c r="AL11" i="21"/>
  <c r="BT13" i="31"/>
  <c r="D12" i="24"/>
  <c r="P12" i="21"/>
  <c r="CY12" i="21"/>
  <c r="CT11" i="31"/>
  <c r="DO12" i="25"/>
  <c r="DE12" i="26"/>
  <c r="CY12" i="28"/>
  <c r="FB12" i="24"/>
  <c r="EJ12" i="28"/>
  <c r="EY12" i="25"/>
  <c r="EX13" i="25"/>
  <c r="EH13" i="28"/>
  <c r="DD11" i="31"/>
  <c r="CW12" i="30"/>
  <c r="EC11" i="30"/>
  <c r="EC13" i="28"/>
  <c r="V11" i="25"/>
  <c r="DC11" i="21"/>
  <c r="AG11" i="21"/>
  <c r="EG12" i="24"/>
  <c r="DQ12" i="28"/>
  <c r="DY11" i="27"/>
  <c r="BO13" i="25"/>
  <c r="EV11" i="24"/>
  <c r="BZ13" i="25"/>
  <c r="BZ12" i="21"/>
  <c r="AL12" i="26"/>
  <c r="CY12" i="25"/>
  <c r="EE11" i="30"/>
  <c r="F12" i="28"/>
  <c r="EJ12" i="26"/>
  <c r="EP13" i="25"/>
  <c r="DE12" i="24"/>
  <c r="DH12" i="21"/>
  <c r="EO13" i="25"/>
  <c r="DG11" i="26"/>
  <c r="CR11" i="28"/>
  <c r="T11" i="31"/>
  <c r="CP11" i="28"/>
  <c r="DI11" i="27"/>
  <c r="O11" i="24"/>
  <c r="AF12" i="21"/>
  <c r="BK12" i="26"/>
  <c r="CA12" i="28"/>
  <c r="BV13" i="27"/>
  <c r="CE12" i="26"/>
  <c r="BF12" i="31"/>
  <c r="BP11" i="28"/>
  <c r="AP12" i="31"/>
  <c r="DC11" i="26"/>
  <c r="AW11" i="24"/>
  <c r="BQ11" i="30"/>
  <c r="BO13" i="30"/>
  <c r="DY12" i="28"/>
  <c r="BQ13" i="24"/>
  <c r="EF12" i="26"/>
  <c r="P12" i="30"/>
  <c r="CM11" i="21"/>
  <c r="CV11" i="24"/>
  <c r="CK11" i="28"/>
  <c r="E12" i="26"/>
  <c r="DQ13" i="31"/>
  <c r="DM11" i="25"/>
  <c r="DQ13" i="26"/>
  <c r="DK12" i="25"/>
  <c r="BE13" i="26"/>
  <c r="DG12" i="28"/>
  <c r="DI12" i="24"/>
  <c r="EF11" i="28"/>
  <c r="EB13" i="27"/>
  <c r="DG13" i="31"/>
  <c r="CK11" i="27"/>
  <c r="BZ11" i="26"/>
  <c r="DW12" i="24"/>
  <c r="CB13" i="24"/>
  <c r="CH11" i="31"/>
  <c r="CZ12" i="26"/>
  <c r="BI12" i="27"/>
  <c r="R13" i="21"/>
  <c r="CP12" i="30"/>
  <c r="DC13" i="30"/>
  <c r="I13" i="27"/>
  <c r="AD13" i="30"/>
  <c r="DJ11" i="27"/>
  <c r="AS13" i="30"/>
  <c r="BU13" i="24"/>
  <c r="Y13" i="26"/>
  <c r="EI12" i="24"/>
  <c r="BD11" i="30"/>
  <c r="BI11" i="30"/>
  <c r="CZ13" i="31"/>
  <c r="ET11" i="24"/>
  <c r="BA13" i="25"/>
  <c r="BW12" i="31"/>
  <c r="AD12" i="24"/>
  <c r="BE13" i="25"/>
  <c r="DX11" i="28"/>
  <c r="CC13" i="28"/>
  <c r="BJ13" i="31"/>
  <c r="DW13" i="24"/>
  <c r="EM12" i="30"/>
  <c r="FA12" i="24"/>
  <c r="EZ11" i="25"/>
  <c r="EY13" i="24"/>
  <c r="EG13" i="30"/>
  <c r="EX12" i="24"/>
  <c r="DN12" i="31"/>
  <c r="AK11" i="28"/>
  <c r="EF12" i="30"/>
  <c r="DD12" i="28"/>
  <c r="BZ13" i="31"/>
  <c r="ES12" i="25"/>
  <c r="AN13" i="31"/>
  <c r="AE11" i="27"/>
  <c r="AY11" i="31"/>
  <c r="DV12" i="28"/>
  <c r="F12" i="31"/>
  <c r="EO12" i="25"/>
  <c r="EU13" i="24"/>
  <c r="DX11" i="25"/>
  <c r="AL13" i="27"/>
  <c r="BP12" i="21"/>
  <c r="EJ11" i="26"/>
  <c r="EC13" i="27"/>
  <c r="AV13" i="30"/>
  <c r="BO11" i="25"/>
  <c r="CH13" i="25"/>
  <c r="BL13" i="21"/>
  <c r="CA11" i="25"/>
  <c r="DZ11" i="28"/>
  <c r="Z12" i="25"/>
  <c r="CC11" i="28"/>
  <c r="BR12" i="24"/>
  <c r="DR12" i="27"/>
  <c r="DK13" i="25"/>
  <c r="DZ12" i="30"/>
  <c r="CP11" i="30"/>
  <c r="DN13" i="31"/>
  <c r="EG12" i="21"/>
  <c r="BW11" i="25"/>
  <c r="DA11" i="31"/>
  <c r="DK11" i="25"/>
  <c r="BT12" i="27"/>
  <c r="BH11" i="31"/>
  <c r="AJ11" i="25"/>
  <c r="AX13" i="28"/>
  <c r="CR11" i="31"/>
  <c r="CT12" i="31"/>
  <c r="AP13" i="27"/>
  <c r="BM12" i="26"/>
  <c r="CD12" i="31"/>
  <c r="EM12" i="26"/>
  <c r="BZ12" i="26"/>
  <c r="EU11" i="24"/>
  <c r="BA13" i="26"/>
  <c r="CQ11" i="21"/>
  <c r="BU12" i="28"/>
  <c r="G12" i="21"/>
  <c r="CT13" i="24"/>
  <c r="DA12" i="31"/>
  <c r="EK12" i="24"/>
  <c r="CW13" i="25"/>
  <c r="DF13" i="25"/>
  <c r="D11" i="21"/>
  <c r="BC13" i="28"/>
  <c r="BU11" i="21"/>
  <c r="CA11" i="31"/>
  <c r="CK12" i="30"/>
  <c r="DZ13" i="25"/>
  <c r="DZ11" i="31"/>
  <c r="CT13" i="26"/>
  <c r="CL12" i="27"/>
  <c r="CE13" i="30"/>
  <c r="BT13" i="27"/>
  <c r="U11" i="27"/>
  <c r="L11" i="21"/>
  <c r="BV13" i="28"/>
  <c r="AH11" i="31"/>
  <c r="AA11" i="28"/>
  <c r="N12" i="26"/>
  <c r="X11" i="24"/>
  <c r="BR13" i="24"/>
  <c r="AT13" i="21"/>
  <c r="F13" i="25"/>
  <c r="BR13" i="21"/>
  <c r="DC11" i="24"/>
  <c r="BP13" i="25"/>
  <c r="BO13" i="26"/>
  <c r="BZ12" i="25"/>
  <c r="BC12" i="26"/>
  <c r="BJ13" i="25"/>
  <c r="DO13" i="25"/>
  <c r="DT11" i="30"/>
  <c r="CS13" i="30"/>
  <c r="DG12" i="24"/>
  <c r="N12" i="21"/>
  <c r="CI12" i="26"/>
  <c r="M13" i="28"/>
  <c r="DR11" i="30"/>
  <c r="CH12" i="31"/>
  <c r="BR12" i="31"/>
  <c r="CN11" i="28"/>
  <c r="BS13" i="30"/>
  <c r="AD11" i="26"/>
  <c r="DY13" i="30"/>
  <c r="AK13" i="25"/>
  <c r="CS11" i="31"/>
  <c r="CG13" i="26"/>
  <c r="EL12" i="30"/>
  <c r="EZ12" i="24"/>
  <c r="EX13" i="24"/>
  <c r="EG13" i="27"/>
  <c r="DT12" i="30"/>
  <c r="CU12" i="31"/>
  <c r="DL11" i="24"/>
  <c r="ED12" i="28"/>
  <c r="DK12" i="31"/>
  <c r="D12" i="28"/>
  <c r="EF12" i="27"/>
  <c r="AQ11" i="31"/>
  <c r="EM12" i="24"/>
  <c r="EP13" i="24"/>
  <c r="X11" i="27"/>
  <c r="DN13" i="24"/>
  <c r="EB13" i="30"/>
  <c r="CK11" i="25"/>
  <c r="Q12" i="27"/>
  <c r="CD11" i="27"/>
  <c r="CH11" i="27"/>
  <c r="BF13" i="21"/>
  <c r="DC13" i="25"/>
  <c r="X12" i="25"/>
  <c r="DV13" i="24"/>
  <c r="DQ12" i="31"/>
  <c r="DN12" i="27"/>
  <c r="CI13" i="26"/>
  <c r="DU12" i="30"/>
  <c r="CH12" i="27"/>
  <c r="DI13" i="24"/>
  <c r="AW11" i="31"/>
  <c r="BJ12" i="26"/>
  <c r="CL11" i="27"/>
  <c r="BR13" i="25"/>
  <c r="P12" i="27"/>
  <c r="BY13" i="25"/>
  <c r="CM11" i="27"/>
  <c r="BL13" i="25"/>
  <c r="CI12" i="28"/>
  <c r="AX11" i="25"/>
  <c r="AR13" i="26"/>
  <c r="DO11" i="26"/>
  <c r="AP11" i="30"/>
  <c r="BB11" i="28"/>
  <c r="DU13" i="30"/>
  <c r="EG13" i="21"/>
  <c r="BR12" i="30"/>
  <c r="DQ12" i="26"/>
  <c r="BX11" i="26"/>
  <c r="ED13" i="28"/>
  <c r="EI13" i="21"/>
  <c r="M13" i="30"/>
  <c r="BF13" i="31"/>
  <c r="CR12" i="31"/>
  <c r="DX13" i="27"/>
  <c r="BA12" i="30"/>
  <c r="BW12" i="30"/>
  <c r="CH12" i="28"/>
  <c r="AJ12" i="24"/>
  <c r="CY13" i="31"/>
  <c r="EC11" i="27"/>
  <c r="CS12" i="26"/>
  <c r="EN12" i="27"/>
  <c r="EK12" i="30"/>
  <c r="EI11" i="31"/>
  <c r="EH11" i="27"/>
  <c r="EH13" i="31"/>
  <c r="BM13" i="30"/>
  <c r="CH13" i="21"/>
  <c r="BS13" i="21"/>
  <c r="BZ11" i="31"/>
  <c r="BW12" i="27"/>
  <c r="CQ13" i="25"/>
  <c r="CQ11" i="26"/>
  <c r="DJ12" i="21"/>
  <c r="DL11" i="30"/>
  <c r="DI13" i="26"/>
  <c r="EN12" i="26"/>
  <c r="EL13" i="26"/>
  <c r="CT11" i="26"/>
  <c r="BH13" i="28"/>
  <c r="DE12" i="21"/>
  <c r="CN12" i="26"/>
  <c r="BS12" i="21"/>
  <c r="DF11" i="27"/>
  <c r="N11" i="30"/>
  <c r="CQ11" i="24"/>
  <c r="DM12" i="21"/>
  <c r="EE11" i="27"/>
  <c r="BE11" i="30"/>
  <c r="CW11" i="24"/>
  <c r="CQ11" i="27"/>
  <c r="AX12" i="24"/>
  <c r="AP12" i="26"/>
  <c r="W12" i="24"/>
  <c r="BF12" i="21"/>
  <c r="BR11" i="26"/>
  <c r="CP11" i="21"/>
  <c r="Z13" i="24"/>
  <c r="CP12" i="31"/>
  <c r="DK12" i="26"/>
  <c r="CF12" i="25"/>
  <c r="DI13" i="28"/>
  <c r="AC11" i="30"/>
  <c r="J12" i="26"/>
  <c r="CX11" i="25"/>
  <c r="EI11" i="21"/>
  <c r="BG13" i="31"/>
  <c r="EC12" i="27"/>
  <c r="DS12" i="26"/>
  <c r="G13" i="28"/>
  <c r="G11" i="28"/>
  <c r="BP11" i="24"/>
  <c r="DD11" i="25"/>
  <c r="BQ12" i="27"/>
  <c r="EO13" i="24"/>
  <c r="Q12" i="26"/>
  <c r="CA13" i="28"/>
  <c r="EH12" i="25"/>
  <c r="BL12" i="25"/>
  <c r="AR11" i="21"/>
  <c r="I12" i="28"/>
  <c r="BG13" i="30"/>
  <c r="EA13" i="30"/>
  <c r="I13" i="26"/>
  <c r="CJ13" i="21"/>
  <c r="DE13" i="28"/>
  <c r="BE13" i="28"/>
  <c r="BF12" i="30"/>
  <c r="BO11" i="31"/>
  <c r="DI11" i="25"/>
  <c r="CZ13" i="26"/>
  <c r="ET11" i="25"/>
  <c r="DG11" i="24"/>
  <c r="DK11" i="27"/>
  <c r="BY12" i="28"/>
  <c r="BU12" i="27"/>
  <c r="DC13" i="26"/>
  <c r="EK13" i="25"/>
  <c r="L11" i="30"/>
  <c r="R11" i="26"/>
  <c r="EN12" i="25"/>
  <c r="EM12" i="27"/>
  <c r="EI13" i="31"/>
  <c r="EH12" i="27"/>
  <c r="DU13" i="27"/>
  <c r="EE11" i="31"/>
  <c r="EE13" i="28"/>
  <c r="BH13" i="31"/>
  <c r="CQ12" i="24"/>
  <c r="BF11" i="24"/>
  <c r="AJ12" i="26"/>
  <c r="EG12" i="26"/>
  <c r="D13" i="31"/>
  <c r="AQ11" i="24"/>
  <c r="BJ11" i="31"/>
  <c r="CT13" i="28"/>
  <c r="DS12" i="27"/>
  <c r="EC13" i="26"/>
  <c r="BD12" i="27"/>
  <c r="DA11" i="26"/>
  <c r="EP12" i="25"/>
  <c r="EC11" i="26"/>
  <c r="DB12" i="27"/>
  <c r="AN11" i="24"/>
  <c r="BM11" i="25"/>
  <c r="CN12" i="24"/>
  <c r="EQ13" i="24"/>
  <c r="AJ12" i="31"/>
  <c r="BX12" i="28"/>
  <c r="DQ12" i="30"/>
  <c r="DA11" i="25"/>
  <c r="DW11" i="28"/>
  <c r="H13" i="27"/>
  <c r="CK12" i="21"/>
  <c r="EE13" i="31"/>
  <c r="DW12" i="28"/>
  <c r="AE13" i="31"/>
  <c r="EL12" i="27"/>
  <c r="EI12" i="28"/>
  <c r="EG13" i="31"/>
  <c r="DT13" i="31"/>
  <c r="DM13" i="28"/>
  <c r="DG13" i="28"/>
  <c r="V12" i="27"/>
  <c r="EE11" i="28"/>
  <c r="DW12" i="30"/>
  <c r="EA13" i="26"/>
  <c r="CH11" i="21"/>
  <c r="BV13" i="25"/>
  <c r="BT11" i="30"/>
  <c r="EQ13" i="26"/>
  <c r="AF11" i="30"/>
  <c r="EJ13" i="26"/>
  <c r="DM12" i="30"/>
  <c r="CD12" i="30"/>
  <c r="EA11" i="31"/>
  <c r="CQ12" i="26"/>
  <c r="EB11" i="26"/>
  <c r="EO12" i="26"/>
  <c r="DJ13" i="24"/>
  <c r="EB12" i="24"/>
  <c r="EA12" i="30"/>
  <c r="DF12" i="21"/>
  <c r="DL13" i="31"/>
  <c r="DY13" i="31"/>
  <c r="D11" i="26"/>
  <c r="EE11" i="25"/>
  <c r="AN13" i="27"/>
  <c r="AU11" i="24"/>
  <c r="DG11" i="21"/>
  <c r="DT13" i="28"/>
  <c r="DX13" i="24"/>
  <c r="DM13" i="30"/>
  <c r="BS13" i="27"/>
  <c r="CJ11" i="26"/>
  <c r="DZ13" i="28"/>
  <c r="BV12" i="24"/>
  <c r="CW13" i="21"/>
  <c r="BT11" i="28"/>
  <c r="I12" i="21"/>
  <c r="EC11" i="21"/>
  <c r="W11" i="30"/>
  <c r="CL13" i="25"/>
  <c r="ED13" i="21"/>
  <c r="AA11" i="30"/>
  <c r="BW12" i="25"/>
  <c r="CI11" i="21"/>
  <c r="EB12" i="31"/>
  <c r="D13" i="30"/>
  <c r="CX12" i="28"/>
  <c r="DH12" i="24"/>
  <c r="BJ13" i="21"/>
  <c r="EE13" i="30"/>
  <c r="CV12" i="31"/>
  <c r="EJ13" i="21"/>
  <c r="EB13" i="31"/>
  <c r="BI11" i="24"/>
  <c r="CS11" i="24"/>
  <c r="EU12" i="24"/>
  <c r="DN13" i="26"/>
  <c r="DA13" i="27"/>
  <c r="EM11" i="24"/>
  <c r="CH11" i="24"/>
  <c r="DF11" i="28"/>
  <c r="ED13" i="25"/>
  <c r="EA11" i="25"/>
  <c r="M11" i="31"/>
  <c r="EV12" i="25"/>
  <c r="AH13" i="21"/>
  <c r="CM11" i="25"/>
  <c r="CZ13" i="30"/>
  <c r="W11" i="27"/>
  <c r="H11" i="31"/>
  <c r="DQ12" i="21"/>
  <c r="DE11" i="21"/>
  <c r="DY12" i="25"/>
  <c r="BJ13" i="26"/>
  <c r="DB12" i="30"/>
  <c r="BL12" i="27"/>
  <c r="EA12" i="28"/>
  <c r="AK13" i="24"/>
  <c r="AW13" i="30"/>
  <c r="BK13" i="21"/>
  <c r="BA12" i="26"/>
  <c r="CQ12" i="25"/>
  <c r="DM13" i="31"/>
  <c r="DE11" i="28"/>
  <c r="H11" i="21"/>
  <c r="AN12" i="27"/>
  <c r="S13" i="30"/>
  <c r="AE13" i="21"/>
  <c r="DD11" i="21"/>
  <c r="AA11" i="21"/>
  <c r="CA11" i="27"/>
  <c r="O13" i="28"/>
  <c r="AL13" i="30"/>
  <c r="AN12" i="21"/>
  <c r="BB12" i="27"/>
  <c r="EM12" i="25"/>
  <c r="H12" i="28"/>
  <c r="CV11" i="26"/>
  <c r="Z12" i="31"/>
  <c r="DT12" i="25"/>
  <c r="CJ12" i="31"/>
  <c r="CG11" i="31"/>
  <c r="CX13" i="24"/>
  <c r="DA11" i="30"/>
  <c r="BJ12" i="31"/>
  <c r="BB12" i="26"/>
  <c r="E12" i="30"/>
  <c r="BN13" i="31"/>
  <c r="DB11" i="24"/>
  <c r="Z11" i="30"/>
  <c r="DY13" i="25"/>
  <c r="EJ12" i="25"/>
  <c r="AH11" i="27"/>
  <c r="DC11" i="28"/>
  <c r="CT13" i="27"/>
  <c r="CX11" i="28"/>
  <c r="AG12" i="21"/>
  <c r="AY12" i="25"/>
  <c r="AE12" i="30"/>
  <c r="BW13" i="28"/>
  <c r="BM13" i="21"/>
  <c r="BV11" i="26"/>
  <c r="CG13" i="25"/>
  <c r="CV11" i="27"/>
  <c r="CO11" i="24"/>
  <c r="BD13" i="31"/>
  <c r="F12" i="27"/>
  <c r="AB11" i="21"/>
  <c r="DW13" i="26"/>
  <c r="DW11" i="27"/>
  <c r="CX13" i="31"/>
  <c r="CW13" i="26"/>
  <c r="DT11" i="27"/>
  <c r="BY12" i="30"/>
  <c r="AP13" i="26"/>
  <c r="AV13" i="28"/>
  <c r="O12" i="27"/>
  <c r="EQ13" i="25"/>
  <c r="BJ13" i="28"/>
  <c r="AK11" i="21"/>
  <c r="EH13" i="21"/>
  <c r="DN12" i="30"/>
  <c r="W12" i="30"/>
  <c r="AB13" i="28"/>
  <c r="BG11" i="21"/>
  <c r="AA12" i="24"/>
  <c r="EH13" i="25"/>
  <c r="AR12" i="31"/>
  <c r="AY11" i="21"/>
  <c r="BS11" i="30"/>
  <c r="CS11" i="26"/>
  <c r="BZ12" i="30"/>
  <c r="BM11" i="28"/>
  <c r="CQ11" i="25"/>
  <c r="BS11" i="27"/>
  <c r="DF13" i="30"/>
  <c r="CM11" i="24"/>
  <c r="DK13" i="27"/>
  <c r="AC13" i="31"/>
  <c r="BX13" i="27"/>
  <c r="BA11" i="30"/>
  <c r="CE11" i="24"/>
  <c r="AG13" i="21"/>
  <c r="AP13" i="21"/>
  <c r="AZ11" i="27"/>
  <c r="V11" i="28"/>
  <c r="CH12" i="26"/>
  <c r="BV13" i="31"/>
  <c r="ED11" i="24"/>
  <c r="AT11" i="27"/>
  <c r="N11" i="21"/>
  <c r="BD13" i="26"/>
  <c r="CE12" i="21"/>
  <c r="BD12" i="30"/>
  <c r="CY11" i="25"/>
  <c r="AD11" i="31"/>
  <c r="DZ12" i="26"/>
  <c r="BK11" i="25"/>
  <c r="CS12" i="25"/>
  <c r="CO13" i="24"/>
  <c r="AC11" i="27"/>
  <c r="AQ13" i="30"/>
  <c r="BA13" i="31"/>
  <c r="DV13" i="31"/>
  <c r="DP12" i="26"/>
  <c r="CD11" i="28"/>
  <c r="DR13" i="25"/>
  <c r="DF13" i="21"/>
  <c r="AL11" i="30"/>
  <c r="BJ11" i="28"/>
  <c r="BM11" i="21"/>
  <c r="Y11" i="28"/>
  <c r="DP13" i="27"/>
  <c r="AZ13" i="25"/>
  <c r="DB12" i="25"/>
  <c r="DM12" i="28"/>
  <c r="AC12" i="26"/>
  <c r="E13" i="31"/>
  <c r="ED13" i="31"/>
  <c r="AU13" i="28"/>
  <c r="CL11" i="24"/>
  <c r="DF12" i="28"/>
  <c r="AM12" i="26"/>
  <c r="Z12" i="28"/>
  <c r="DA13" i="26"/>
  <c r="BK11" i="28"/>
  <c r="BB11" i="24"/>
  <c r="DT12" i="26"/>
  <c r="EN11" i="26"/>
  <c r="DV11" i="21"/>
  <c r="AI12" i="30"/>
  <c r="EB12" i="21"/>
  <c r="BJ11" i="30"/>
  <c r="AJ13" i="24"/>
  <c r="V13" i="24"/>
  <c r="DR12" i="25"/>
  <c r="DV12" i="30"/>
  <c r="CM13" i="28"/>
  <c r="CT13" i="30"/>
  <c r="AM11" i="27"/>
  <c r="CM13" i="27"/>
  <c r="EC11" i="25"/>
  <c r="CN13" i="30"/>
  <c r="BP13" i="31"/>
  <c r="T11" i="30"/>
  <c r="DH13" i="25"/>
  <c r="AG11" i="25"/>
  <c r="DX11" i="27"/>
  <c r="CS13" i="25"/>
  <c r="EN13" i="24"/>
  <c r="P12" i="25"/>
  <c r="AJ11" i="28"/>
  <c r="N11" i="24"/>
  <c r="DT11" i="28"/>
  <c r="BR11" i="28"/>
  <c r="DL12" i="31"/>
  <c r="DA12" i="25"/>
  <c r="DD12" i="30"/>
  <c r="BV12" i="21"/>
  <c r="AE13" i="24"/>
  <c r="BC11" i="28"/>
  <c r="DU11" i="26"/>
  <c r="CZ11" i="24"/>
  <c r="EF12" i="25"/>
  <c r="CF11" i="24"/>
  <c r="BD12" i="28"/>
  <c r="BA11" i="27"/>
  <c r="Q13" i="30"/>
  <c r="AR11" i="28"/>
  <c r="DD12" i="26"/>
  <c r="AQ12" i="30"/>
  <c r="DH11" i="31"/>
  <c r="V12" i="28"/>
  <c r="DA11" i="24"/>
  <c r="DK13" i="26"/>
  <c r="BG12" i="31"/>
  <c r="BT13" i="21"/>
  <c r="DZ11" i="27"/>
  <c r="H11" i="26"/>
  <c r="CO12" i="24"/>
  <c r="X12" i="28"/>
  <c r="DI11" i="31"/>
  <c r="CS13" i="26"/>
  <c r="W12" i="27"/>
  <c r="AJ13" i="25"/>
  <c r="CK12" i="28"/>
  <c r="DD13" i="26"/>
  <c r="AU12" i="25"/>
  <c r="DP12" i="31"/>
  <c r="BY11" i="31"/>
  <c r="O13" i="31"/>
  <c r="DU12" i="21"/>
  <c r="F13" i="27"/>
  <c r="DY12" i="30"/>
  <c r="CF11" i="30"/>
  <c r="DP12" i="30"/>
  <c r="AM13" i="24"/>
  <c r="DU11" i="31"/>
  <c r="AV12" i="25"/>
  <c r="BF12" i="25"/>
  <c r="AY12" i="30"/>
  <c r="BS12" i="24"/>
  <c r="BE13" i="27"/>
  <c r="AJ13" i="31"/>
  <c r="DT12" i="21"/>
  <c r="DA11" i="21"/>
  <c r="BJ13" i="24"/>
  <c r="BW13" i="24"/>
  <c r="H13" i="28"/>
  <c r="DS11" i="24"/>
  <c r="F12" i="25"/>
  <c r="AQ13" i="24"/>
  <c r="BB13" i="28"/>
  <c r="BD11" i="28"/>
  <c r="V11" i="24"/>
  <c r="W11" i="28"/>
  <c r="CD13" i="24"/>
  <c r="AM13" i="25"/>
  <c r="BF11" i="25"/>
  <c r="CF12" i="24"/>
  <c r="BH13" i="24"/>
  <c r="EG12" i="25"/>
  <c r="I11" i="25"/>
  <c r="CR12" i="24"/>
  <c r="AE12" i="27"/>
  <c r="AW13" i="27"/>
  <c r="AZ11" i="24"/>
  <c r="AK11" i="30"/>
  <c r="Q11" i="30"/>
  <c r="V11" i="21"/>
  <c r="CN13" i="27"/>
  <c r="AB12" i="25"/>
  <c r="CN11" i="26"/>
  <c r="T11" i="21"/>
  <c r="BK11" i="31"/>
  <c r="H13" i="24"/>
  <c r="CT13" i="21"/>
  <c r="AJ11" i="24"/>
  <c r="AT12" i="28"/>
  <c r="P12" i="26"/>
  <c r="DL13" i="24"/>
  <c r="DJ11" i="26"/>
  <c r="AZ12" i="28"/>
  <c r="BF12" i="26"/>
  <c r="DL11" i="28"/>
  <c r="AY12" i="21"/>
  <c r="AJ12" i="30"/>
  <c r="EF13" i="30"/>
  <c r="EB11" i="28"/>
  <c r="ED11" i="30"/>
  <c r="BQ12" i="26"/>
  <c r="BG12" i="24"/>
  <c r="E13" i="26"/>
  <c r="K11" i="28"/>
  <c r="AH11" i="25"/>
  <c r="CH13" i="31"/>
  <c r="CT11" i="21"/>
  <c r="EE13" i="21"/>
  <c r="CQ13" i="26"/>
  <c r="AG13" i="28"/>
  <c r="EF11" i="24"/>
  <c r="CX12" i="30"/>
  <c r="DA13" i="25"/>
  <c r="DS11" i="26"/>
  <c r="V13" i="30"/>
  <c r="BR11" i="30"/>
  <c r="BN12" i="21"/>
  <c r="AV13" i="25"/>
  <c r="AK13" i="26"/>
  <c r="DT12" i="24"/>
  <c r="DV11" i="30"/>
  <c r="AV11" i="27"/>
  <c r="DD11" i="30"/>
  <c r="BV12" i="31"/>
  <c r="CO12" i="21"/>
  <c r="DX12" i="21"/>
  <c r="DQ12" i="24"/>
  <c r="CJ12" i="26"/>
  <c r="CA11" i="24"/>
  <c r="BF13" i="24"/>
  <c r="BA12" i="27"/>
  <c r="F11" i="27"/>
  <c r="M13" i="25"/>
  <c r="EF13" i="28"/>
  <c r="DH12" i="26"/>
  <c r="DT11" i="26"/>
  <c r="Q13" i="31"/>
  <c r="CJ11" i="31"/>
  <c r="AF13" i="26"/>
  <c r="X12" i="26"/>
  <c r="BE12" i="30"/>
  <c r="EH13" i="24"/>
  <c r="CQ12" i="21"/>
  <c r="DO11" i="30"/>
  <c r="DJ13" i="28"/>
  <c r="DS13" i="27"/>
  <c r="BY11" i="21"/>
  <c r="DM13" i="26"/>
  <c r="CL13" i="27"/>
  <c r="O12" i="25"/>
  <c r="DR11" i="24"/>
  <c r="CX11" i="27"/>
  <c r="BQ11" i="25"/>
  <c r="BB13" i="31"/>
  <c r="CV12" i="26"/>
  <c r="BO12" i="26"/>
  <c r="EB11" i="24"/>
  <c r="BK13" i="28"/>
  <c r="DP13" i="21"/>
  <c r="CO12" i="26"/>
  <c r="BM12" i="27"/>
  <c r="AB12" i="26"/>
  <c r="BD12" i="21"/>
  <c r="BM12" i="21"/>
  <c r="BU13" i="31"/>
  <c r="CU12" i="28"/>
  <c r="K11" i="21"/>
  <c r="AE11" i="31"/>
  <c r="AT12" i="30"/>
  <c r="BO13" i="24"/>
  <c r="CN12" i="28"/>
  <c r="AG11" i="31"/>
  <c r="EC12" i="24"/>
  <c r="AR13" i="31"/>
  <c r="BU13" i="25"/>
  <c r="BG12" i="30"/>
  <c r="AV13" i="24"/>
  <c r="CG11" i="21"/>
  <c r="BL13" i="28"/>
  <c r="BT11" i="21"/>
  <c r="AZ11" i="31"/>
  <c r="BT11" i="31"/>
  <c r="CI11" i="31"/>
  <c r="DI11" i="24"/>
  <c r="CH11" i="26"/>
  <c r="O11" i="31"/>
  <c r="BI13" i="31"/>
  <c r="T12" i="24"/>
  <c r="DW13" i="21"/>
  <c r="AL11" i="24"/>
  <c r="J13" i="28"/>
  <c r="CO11" i="26"/>
  <c r="CN11" i="27"/>
  <c r="BH13" i="27"/>
  <c r="CK11" i="31"/>
  <c r="I13" i="30"/>
  <c r="AX13" i="26"/>
  <c r="AW12" i="31"/>
  <c r="U13" i="25"/>
  <c r="BO11" i="26"/>
  <c r="DF12" i="25"/>
  <c r="BM13" i="24"/>
  <c r="DL12" i="27"/>
  <c r="BT13" i="24"/>
  <c r="D13" i="24"/>
  <c r="EJ11" i="25"/>
  <c r="DU13" i="28"/>
  <c r="BS13" i="28"/>
  <c r="AM12" i="27"/>
  <c r="DW13" i="25"/>
  <c r="BA13" i="24"/>
  <c r="CR13" i="24"/>
  <c r="AV12" i="21"/>
  <c r="DE11" i="25"/>
  <c r="U11" i="30"/>
  <c r="CM11" i="30"/>
  <c r="EJ12" i="24"/>
  <c r="BQ12" i="25"/>
  <c r="AF13" i="30"/>
  <c r="DB12" i="24"/>
  <c r="AY12" i="31"/>
  <c r="EA12" i="21"/>
  <c r="CN11" i="21"/>
  <c r="EF11" i="31"/>
  <c r="CO11" i="31"/>
  <c r="DZ13" i="21"/>
  <c r="EE13" i="26"/>
  <c r="EA11" i="24"/>
  <c r="AZ13" i="31"/>
  <c r="CI13" i="28"/>
  <c r="AV11" i="30"/>
  <c r="EP13" i="26"/>
  <c r="BS12" i="30"/>
  <c r="DI13" i="30"/>
  <c r="BF11" i="26"/>
  <c r="DX13" i="28"/>
  <c r="CO13" i="31"/>
  <c r="AA12" i="28"/>
  <c r="Z13" i="21"/>
  <c r="CA13" i="27"/>
  <c r="DU13" i="25"/>
  <c r="EH12" i="24"/>
  <c r="CY11" i="21"/>
  <c r="AD12" i="25"/>
  <c r="P13" i="27"/>
  <c r="G13" i="31"/>
  <c r="AH11" i="28"/>
  <c r="E12" i="24"/>
  <c r="DO13" i="24"/>
  <c r="DL12" i="28"/>
  <c r="BG13" i="25"/>
  <c r="CB13" i="28"/>
  <c r="BV11" i="21"/>
  <c r="DU13" i="26"/>
  <c r="DQ11" i="27"/>
  <c r="I11" i="21"/>
  <c r="CL13" i="30"/>
  <c r="BA12" i="28"/>
  <c r="BJ12" i="28"/>
  <c r="DO11" i="27"/>
  <c r="DU13" i="31"/>
  <c r="DH11" i="27"/>
  <c r="AK11" i="24"/>
  <c r="AA13" i="21"/>
  <c r="DL13" i="28"/>
  <c r="DE11" i="24"/>
  <c r="BL11" i="25"/>
  <c r="DR13" i="26"/>
  <c r="CA12" i="30"/>
  <c r="CU11" i="21"/>
  <c r="H13" i="21"/>
  <c r="N13" i="26"/>
  <c r="AV11" i="26"/>
  <c r="CA13" i="25"/>
  <c r="DL11" i="21"/>
  <c r="AO12" i="30"/>
  <c r="CO13" i="27"/>
  <c r="BH11" i="24"/>
  <c r="CW13" i="30"/>
  <c r="DH13" i="24"/>
  <c r="AI11" i="21"/>
  <c r="AL13" i="25"/>
  <c r="R12" i="21"/>
  <c r="DT12" i="28"/>
  <c r="CS13" i="27"/>
  <c r="AR11" i="26"/>
  <c r="CQ13" i="30"/>
  <c r="CX13" i="27"/>
  <c r="DF11" i="30"/>
  <c r="AR11" i="31"/>
  <c r="CL11" i="25"/>
  <c r="V11" i="31"/>
  <c r="ED12" i="21"/>
  <c r="W13" i="30"/>
  <c r="AS13" i="27"/>
  <c r="AG11" i="26"/>
  <c r="BI12" i="25"/>
  <c r="DO11" i="21"/>
  <c r="CV11" i="31"/>
  <c r="DC13" i="24"/>
  <c r="DP13" i="25"/>
  <c r="BK11" i="27"/>
  <c r="AO12" i="27"/>
  <c r="D12" i="27"/>
  <c r="CG13" i="30"/>
  <c r="AJ13" i="26"/>
  <c r="AB13" i="26"/>
  <c r="AZ13" i="27"/>
  <c r="DZ11" i="24"/>
  <c r="EF11" i="25"/>
  <c r="AM12" i="21"/>
  <c r="EH11" i="24"/>
  <c r="CF12" i="28"/>
  <c r="BW13" i="31"/>
  <c r="P11" i="31"/>
  <c r="BZ13" i="26"/>
  <c r="CO13" i="28"/>
  <c r="J11" i="24"/>
  <c r="EH13" i="30"/>
  <c r="DC11" i="27"/>
  <c r="Q11" i="21"/>
  <c r="CB13" i="30"/>
  <c r="CP12" i="21"/>
  <c r="DO11" i="28"/>
  <c r="CU11" i="28"/>
  <c r="DV12" i="21"/>
  <c r="DX11" i="30"/>
  <c r="DJ13" i="27"/>
  <c r="BY13" i="31"/>
  <c r="CW13" i="27"/>
  <c r="DN11" i="21"/>
  <c r="AG13" i="31"/>
  <c r="BE13" i="31"/>
  <c r="Q11" i="28"/>
  <c r="AA13" i="25"/>
  <c r="AB13" i="31"/>
  <c r="AG13" i="27"/>
  <c r="CS12" i="24"/>
  <c r="BW11" i="28"/>
  <c r="CE11" i="21"/>
  <c r="E13" i="21"/>
  <c r="BN12" i="28"/>
  <c r="DR11" i="31"/>
  <c r="BA11" i="26"/>
  <c r="AV11" i="21"/>
  <c r="CF12" i="26"/>
  <c r="AW12" i="21"/>
  <c r="AR13" i="25"/>
  <c r="CL12" i="26"/>
  <c r="DN12" i="25"/>
  <c r="S11" i="26"/>
  <c r="CF12" i="31"/>
  <c r="DJ12" i="28"/>
  <c r="AF12" i="26"/>
  <c r="CB13" i="21"/>
  <c r="BH12" i="26"/>
  <c r="DV11" i="27"/>
  <c r="Q11" i="24"/>
  <c r="AD12" i="30"/>
  <c r="CG11" i="25"/>
  <c r="AZ13" i="26"/>
  <c r="DK12" i="30"/>
  <c r="AU11" i="30"/>
  <c r="DH11" i="21"/>
  <c r="BJ11" i="24"/>
  <c r="CF11" i="28"/>
  <c r="BF11" i="28"/>
  <c r="AC12" i="24"/>
  <c r="AP11" i="24"/>
  <c r="AG13" i="26"/>
  <c r="CL11" i="26"/>
  <c r="DW12" i="27"/>
  <c r="AO13" i="28"/>
  <c r="BZ11" i="28"/>
  <c r="EC12" i="28"/>
  <c r="DZ12" i="31"/>
  <c r="EL12" i="26"/>
  <c r="AT13" i="27"/>
  <c r="DH12" i="27"/>
  <c r="BC11" i="27"/>
  <c r="F11" i="31"/>
  <c r="CA12" i="26"/>
  <c r="EL12" i="25"/>
  <c r="CU13" i="25"/>
  <c r="DZ13" i="26"/>
  <c r="DY12" i="24"/>
  <c r="DN13" i="30"/>
  <c r="DO11" i="25"/>
  <c r="Z11" i="27"/>
  <c r="AQ12" i="27"/>
  <c r="AU11" i="27"/>
  <c r="AS11" i="28"/>
  <c r="W13" i="27"/>
  <c r="CI12" i="27"/>
  <c r="AB11" i="30"/>
  <c r="DB11" i="26"/>
  <c r="CX11" i="30"/>
  <c r="AB13" i="25"/>
  <c r="BZ12" i="31"/>
  <c r="BM12" i="31"/>
  <c r="EB13" i="24"/>
  <c r="M12" i="27"/>
  <c r="CD12" i="26"/>
  <c r="BP11" i="30"/>
  <c r="DT13" i="26"/>
  <c r="AN11" i="28"/>
  <c r="CF13" i="26"/>
  <c r="CW12" i="21"/>
  <c r="T11" i="27"/>
  <c r="AQ12" i="26"/>
  <c r="Y11" i="31"/>
  <c r="CQ13" i="24"/>
  <c r="CX11" i="26"/>
  <c r="BR12" i="27"/>
  <c r="BB11" i="30"/>
  <c r="AC11" i="24"/>
  <c r="L12" i="24"/>
  <c r="EH12" i="28"/>
  <c r="DA12" i="24"/>
  <c r="DK13" i="24"/>
  <c r="CC11" i="27"/>
  <c r="AW13" i="25"/>
  <c r="CZ12" i="27"/>
  <c r="AS13" i="28"/>
  <c r="CY13" i="30"/>
  <c r="CV13" i="21"/>
  <c r="BY11" i="26"/>
  <c r="CU13" i="31"/>
  <c r="AP13" i="24"/>
  <c r="D12" i="26"/>
  <c r="DE13" i="25"/>
  <c r="DS13" i="31"/>
  <c r="DJ13" i="21"/>
  <c r="EF13" i="27"/>
  <c r="W13" i="21"/>
  <c r="BD13" i="21"/>
  <c r="BB12" i="28"/>
  <c r="BI13" i="24"/>
  <c r="BH11" i="26"/>
  <c r="P11" i="30"/>
  <c r="M12" i="26"/>
  <c r="EP12" i="26"/>
  <c r="CC12" i="21"/>
  <c r="CE11" i="30"/>
  <c r="DH13" i="28"/>
  <c r="EM13" i="24"/>
  <c r="EK13" i="24"/>
  <c r="DK13" i="30"/>
  <c r="DE13" i="30"/>
  <c r="U11" i="28"/>
  <c r="BK13" i="30"/>
  <c r="CM12" i="26"/>
  <c r="CV11" i="21"/>
  <c r="CP13" i="26"/>
  <c r="K12" i="26"/>
  <c r="EE13" i="25"/>
  <c r="CS11" i="28"/>
  <c r="EF13" i="26"/>
  <c r="BJ11" i="26"/>
  <c r="EE12" i="25"/>
  <c r="AL13" i="21"/>
  <c r="BL12" i="30"/>
  <c r="EP11" i="25"/>
  <c r="EB11" i="30"/>
  <c r="M13" i="27"/>
  <c r="CJ11" i="30"/>
  <c r="DZ12" i="21"/>
  <c r="AZ12" i="21"/>
  <c r="BY11" i="25"/>
  <c r="BP11" i="25"/>
  <c r="DC12" i="25"/>
  <c r="CV12" i="28"/>
  <c r="AF11" i="26"/>
  <c r="DW13" i="30"/>
  <c r="DP13" i="24"/>
  <c r="DX12" i="28"/>
  <c r="DS12" i="31"/>
  <c r="BF13" i="25"/>
  <c r="AX11" i="27"/>
  <c r="BJ13" i="27"/>
  <c r="AT12" i="25"/>
  <c r="ED11" i="26"/>
  <c r="DW13" i="28"/>
  <c r="DD12" i="24"/>
  <c r="BV12" i="28"/>
  <c r="BH11" i="27"/>
  <c r="DG12" i="31"/>
  <c r="BU11" i="26"/>
  <c r="AJ13" i="28"/>
  <c r="BH11" i="30"/>
  <c r="W12" i="28"/>
  <c r="DC12" i="30"/>
  <c r="CY11" i="24"/>
  <c r="AX13" i="24"/>
  <c r="DX12" i="31"/>
  <c r="CR13" i="26"/>
  <c r="L11" i="27"/>
  <c r="CZ12" i="28"/>
  <c r="J12" i="28"/>
  <c r="BZ12" i="27"/>
  <c r="CO11" i="25"/>
  <c r="BN13" i="28"/>
  <c r="AV12" i="26"/>
  <c r="BM12" i="24"/>
  <c r="FD12" i="24"/>
  <c r="EJ12" i="31"/>
  <c r="AP12" i="27"/>
  <c r="EQ11" i="25"/>
  <c r="Z11" i="26"/>
  <c r="DJ13" i="26"/>
  <c r="AH12" i="25"/>
  <c r="DS12" i="28"/>
  <c r="DO13" i="28"/>
  <c r="AD13" i="27"/>
  <c r="EB12" i="26"/>
  <c r="AO12" i="21"/>
  <c r="AU12" i="27"/>
  <c r="EB12" i="27"/>
  <c r="CU13" i="24"/>
  <c r="DS13" i="25"/>
  <c r="Q12" i="31"/>
  <c r="EM13" i="26"/>
  <c r="R12" i="24"/>
  <c r="DI13" i="21"/>
  <c r="DV12" i="24"/>
  <c r="DL12" i="25"/>
  <c r="BI12" i="21"/>
  <c r="BI11" i="21"/>
  <c r="DP11" i="21"/>
  <c r="AD13" i="26"/>
  <c r="BQ13" i="31"/>
  <c r="ED12" i="27"/>
  <c r="CR13" i="21"/>
  <c r="BG11" i="25"/>
  <c r="AO12" i="26"/>
  <c r="CC12" i="28"/>
  <c r="DK13" i="21"/>
  <c r="AR11" i="25"/>
  <c r="AG12" i="27"/>
  <c r="CN13" i="24"/>
  <c r="DT13" i="25"/>
  <c r="AE13" i="28"/>
  <c r="DA12" i="30"/>
  <c r="J13" i="27"/>
  <c r="CJ12" i="28"/>
  <c r="CZ13" i="21"/>
  <c r="AR11" i="24"/>
  <c r="AN12" i="31"/>
  <c r="DI13" i="25"/>
  <c r="J11" i="27"/>
  <c r="DF12" i="30"/>
  <c r="DX12" i="30"/>
  <c r="DW12" i="21"/>
  <c r="DR12" i="30"/>
  <c r="BJ12" i="27"/>
  <c r="BT12" i="28"/>
  <c r="CZ12" i="24"/>
  <c r="BX13" i="28"/>
  <c r="DG13" i="24"/>
  <c r="AZ11" i="21"/>
  <c r="DF13" i="24"/>
  <c r="EO11" i="24"/>
  <c r="EN11" i="24"/>
  <c r="DN11" i="28"/>
  <c r="CV13" i="30"/>
  <c r="CW12" i="31"/>
  <c r="T12" i="28"/>
  <c r="S11" i="21"/>
  <c r="AX12" i="25"/>
  <c r="DY12" i="21"/>
  <c r="ES11" i="24"/>
  <c r="DR13" i="21"/>
  <c r="BO11" i="21"/>
  <c r="AZ11" i="26"/>
  <c r="AY13" i="25"/>
  <c r="DQ11" i="30"/>
  <c r="Y12" i="31"/>
  <c r="BW12" i="26"/>
  <c r="DD11" i="26"/>
  <c r="DD11" i="27"/>
  <c r="AQ12" i="25"/>
  <c r="W11" i="31"/>
  <c r="BM13" i="26"/>
  <c r="EK12" i="27"/>
  <c r="AT12" i="31"/>
  <c r="AI12" i="26"/>
  <c r="CV13" i="26"/>
  <c r="CY13" i="28"/>
  <c r="BX13" i="21"/>
  <c r="DB13" i="28"/>
  <c r="EE12" i="24"/>
  <c r="BJ13" i="30"/>
  <c r="CW13" i="24"/>
  <c r="CI12" i="31"/>
  <c r="DI12" i="26"/>
  <c r="CY12" i="27"/>
  <c r="CR12" i="26"/>
  <c r="CE13" i="28"/>
  <c r="N12" i="31"/>
  <c r="AM12" i="30"/>
  <c r="L11" i="24"/>
  <c r="DB12" i="21"/>
  <c r="CS11" i="30"/>
  <c r="BM13" i="28"/>
  <c r="BY11" i="27"/>
  <c r="P11" i="21"/>
  <c r="I11" i="28"/>
  <c r="U13" i="21"/>
  <c r="DN12" i="21"/>
  <c r="CY13" i="21"/>
  <c r="CA12" i="24"/>
  <c r="BT11" i="27"/>
  <c r="CT11" i="30"/>
  <c r="G11" i="27"/>
  <c r="CR11" i="24"/>
  <c r="AN11" i="27"/>
  <c r="DQ11" i="31"/>
  <c r="AL12" i="28"/>
  <c r="AO13" i="25"/>
  <c r="AH11" i="26"/>
  <c r="AC12" i="25"/>
  <c r="J11" i="31"/>
  <c r="U12" i="27"/>
  <c r="CW11" i="30"/>
  <c r="L11" i="28"/>
  <c r="AW11" i="21"/>
  <c r="AS12" i="24"/>
  <c r="CG13" i="28"/>
  <c r="CU11" i="25"/>
  <c r="AC13" i="28"/>
  <c r="DY11" i="25"/>
  <c r="AX12" i="26"/>
  <c r="CV13" i="27"/>
  <c r="CT12" i="26"/>
  <c r="BV13" i="26"/>
  <c r="AC13" i="24"/>
  <c r="EE11" i="26"/>
  <c r="P12" i="31"/>
  <c r="AB13" i="27"/>
  <c r="BJ12" i="25"/>
  <c r="DH13" i="27"/>
  <c r="Y11" i="25"/>
  <c r="AS12" i="27"/>
  <c r="EG11" i="26"/>
  <c r="AB11" i="25"/>
  <c r="AW12" i="30"/>
  <c r="CU12" i="26"/>
  <c r="BK11" i="30"/>
  <c r="BC12" i="27"/>
  <c r="G13" i="30"/>
  <c r="AV12" i="30"/>
  <c r="G13" i="27"/>
  <c r="L13" i="30"/>
  <c r="BY13" i="24"/>
  <c r="BH13" i="25"/>
  <c r="AH12" i="30"/>
  <c r="CA11" i="26"/>
  <c r="S11" i="24"/>
  <c r="BN11" i="25"/>
  <c r="BI11" i="31"/>
  <c r="AT13" i="31"/>
  <c r="AM13" i="26"/>
  <c r="EG11" i="21"/>
  <c r="AY12" i="24"/>
  <c r="BF12" i="24"/>
  <c r="Z13" i="30"/>
  <c r="DO12" i="28"/>
  <c r="BA13" i="28"/>
  <c r="CW13" i="28"/>
  <c r="DW11" i="30"/>
  <c r="BK12" i="24"/>
  <c r="BA11" i="24"/>
  <c r="CB12" i="26"/>
  <c r="AG13" i="30"/>
  <c r="AD13" i="21"/>
  <c r="AC12" i="31"/>
  <c r="AM11" i="21"/>
  <c r="DN13" i="21"/>
  <c r="BP13" i="28"/>
  <c r="AC13" i="21"/>
  <c r="T12" i="30"/>
  <c r="BN11" i="28"/>
  <c r="CX12" i="27"/>
  <c r="AP12" i="25"/>
  <c r="U11" i="26"/>
  <c r="BI13" i="28"/>
  <c r="DV11" i="24"/>
  <c r="L12" i="21"/>
  <c r="CL12" i="28"/>
  <c r="R12" i="30"/>
  <c r="CI11" i="24"/>
  <c r="DR11" i="25"/>
  <c r="BS11" i="24"/>
  <c r="AM13" i="28"/>
  <c r="Y11" i="30"/>
  <c r="AM13" i="21"/>
  <c r="S11" i="27"/>
  <c r="M11" i="24"/>
  <c r="BL11" i="27"/>
  <c r="CA12" i="25"/>
  <c r="M12" i="21"/>
  <c r="AD11" i="25"/>
  <c r="BQ13" i="27"/>
  <c r="O11" i="26"/>
  <c r="DR13" i="30"/>
  <c r="U11" i="24"/>
  <c r="AE11" i="28"/>
  <c r="H11" i="25"/>
  <c r="BE11" i="27"/>
  <c r="CG11" i="24"/>
  <c r="AZ13" i="24"/>
  <c r="DF12" i="27"/>
  <c r="K13" i="21"/>
  <c r="DW11" i="24"/>
  <c r="E12" i="28"/>
  <c r="BG11" i="26"/>
  <c r="DP12" i="27"/>
  <c r="Y13" i="28"/>
  <c r="BP13" i="27"/>
  <c r="AZ12" i="30"/>
  <c r="CJ11" i="21"/>
  <c r="CI13" i="24"/>
  <c r="CD11" i="26"/>
  <c r="DH11" i="24"/>
  <c r="AD12" i="27"/>
  <c r="AY13" i="21"/>
  <c r="AX11" i="28"/>
  <c r="BQ12" i="30"/>
  <c r="DX13" i="25"/>
  <c r="AI11" i="26"/>
  <c r="J13" i="24"/>
  <c r="DF11" i="24"/>
  <c r="CP13" i="31"/>
  <c r="AW13" i="21"/>
  <c r="DQ13" i="24"/>
  <c r="BF13" i="27"/>
  <c r="DR12" i="28"/>
  <c r="CM11" i="31"/>
  <c r="P13" i="30"/>
  <c r="CV13" i="25"/>
  <c r="AR12" i="26"/>
  <c r="T11" i="24"/>
  <c r="AY12" i="27"/>
  <c r="DG13" i="27"/>
  <c r="R11" i="30"/>
  <c r="AD12" i="26"/>
  <c r="CB11" i="28"/>
  <c r="X12" i="27"/>
  <c r="DD12" i="31"/>
  <c r="BX12" i="31"/>
  <c r="N13" i="28"/>
  <c r="P11" i="26"/>
  <c r="CV12" i="24"/>
  <c r="AR12" i="21"/>
  <c r="G12" i="24"/>
  <c r="BX11" i="25"/>
  <c r="AN11" i="25"/>
  <c r="CN12" i="21"/>
  <c r="CX12" i="25"/>
  <c r="CU13" i="28"/>
  <c r="BP12" i="26"/>
  <c r="AR11" i="30"/>
  <c r="AJ11" i="26"/>
  <c r="DA13" i="28"/>
  <c r="DS13" i="30"/>
  <c r="AD12" i="31"/>
  <c r="DR11" i="26"/>
  <c r="CL11" i="30"/>
  <c r="BF11" i="31"/>
  <c r="D11" i="30"/>
  <c r="D11" i="31"/>
  <c r="Z13" i="25"/>
  <c r="G12" i="26"/>
  <c r="EK11" i="26"/>
  <c r="CX12" i="31"/>
  <c r="BP12" i="24"/>
  <c r="M13" i="21"/>
  <c r="EL11" i="24"/>
  <c r="DV11" i="26"/>
  <c r="ED12" i="30"/>
  <c r="CI11" i="28"/>
  <c r="CO11" i="28"/>
  <c r="AB11" i="27"/>
  <c r="DT12" i="31"/>
  <c r="AC11" i="25"/>
  <c r="CF11" i="25"/>
  <c r="BO11" i="30"/>
  <c r="DX13" i="26"/>
  <c r="EF13" i="21"/>
  <c r="AU12" i="21"/>
  <c r="CU13" i="27"/>
  <c r="BJ12" i="24"/>
  <c r="CW12" i="26"/>
  <c r="CD13" i="28"/>
  <c r="AM11" i="30"/>
  <c r="AF11" i="24"/>
  <c r="CZ11" i="31"/>
  <c r="CB11" i="21"/>
  <c r="DD12" i="25"/>
  <c r="W13" i="24"/>
  <c r="E13" i="24"/>
  <c r="AL12" i="21"/>
  <c r="DD13" i="31"/>
  <c r="AS11" i="27"/>
  <c r="T13" i="31"/>
  <c r="CS13" i="28"/>
  <c r="BU11" i="28"/>
  <c r="CA12" i="21"/>
  <c r="BA13" i="27"/>
  <c r="AA13" i="24"/>
  <c r="CN12" i="31"/>
  <c r="AG11" i="27"/>
  <c r="AU13" i="26"/>
  <c r="F13" i="26"/>
  <c r="CC12" i="30"/>
  <c r="BA12" i="25"/>
  <c r="BE11" i="24"/>
  <c r="EC12" i="26"/>
  <c r="AJ13" i="21"/>
  <c r="CF13" i="30"/>
  <c r="CW11" i="31"/>
  <c r="G13" i="26"/>
  <c r="D13" i="28"/>
  <c r="CE11" i="31"/>
  <c r="N13" i="30"/>
  <c r="CD11" i="25"/>
  <c r="EF13" i="24"/>
  <c r="G11" i="24"/>
  <c r="BZ13" i="27"/>
  <c r="U13" i="27"/>
  <c r="DM12" i="24"/>
  <c r="CP13" i="28"/>
  <c r="CL11" i="31"/>
  <c r="DC12" i="26"/>
  <c r="ED13" i="30"/>
  <c r="AQ12" i="21"/>
  <c r="DN11" i="24"/>
  <c r="DK13" i="28"/>
  <c r="BL12" i="24"/>
  <c r="AU13" i="27"/>
  <c r="EE11" i="21"/>
  <c r="CQ11" i="30"/>
  <c r="BM13" i="25"/>
  <c r="AQ12" i="31"/>
  <c r="DP11" i="30"/>
  <c r="CJ11" i="27"/>
  <c r="DR13" i="31"/>
  <c r="AH13" i="25"/>
  <c r="BE11" i="25"/>
  <c r="AF12" i="31"/>
  <c r="CM13" i="30"/>
  <c r="CY12" i="31"/>
  <c r="DN11" i="31"/>
  <c r="AC12" i="27"/>
  <c r="I13" i="25"/>
  <c r="BZ11" i="30"/>
  <c r="BZ11" i="27"/>
  <c r="BK13" i="27"/>
  <c r="AB11" i="26"/>
  <c r="R12" i="27"/>
  <c r="AI12" i="31"/>
  <c r="E13" i="28"/>
  <c r="EI13" i="26"/>
  <c r="AK11" i="27"/>
  <c r="BL13" i="31"/>
  <c r="E12" i="21"/>
  <c r="BU12" i="24"/>
  <c r="CA13" i="30"/>
  <c r="O13" i="30"/>
  <c r="O13" i="21"/>
  <c r="E11" i="24"/>
  <c r="ET12" i="25"/>
  <c r="AE11" i="26"/>
  <c r="M11" i="21"/>
  <c r="DB11" i="27"/>
  <c r="BW12" i="28"/>
  <c r="P13" i="25"/>
  <c r="DN12" i="28"/>
  <c r="AX11" i="21"/>
  <c r="BX12" i="30"/>
  <c r="AS11" i="30"/>
  <c r="CH13" i="28"/>
  <c r="AS13" i="25"/>
  <c r="CI11" i="26"/>
  <c r="DB13" i="21"/>
  <c r="CE11" i="26"/>
  <c r="AL12" i="24"/>
  <c r="DB12" i="31"/>
  <c r="AI12" i="24"/>
  <c r="BU12" i="25"/>
  <c r="EH11" i="26"/>
  <c r="ED12" i="26"/>
  <c r="G12" i="27"/>
  <c r="BU11" i="25"/>
  <c r="DG11" i="31"/>
  <c r="CX12" i="24"/>
  <c r="AO13" i="26"/>
  <c r="BO12" i="27"/>
  <c r="AD11" i="28"/>
  <c r="DH13" i="26"/>
  <c r="AV13" i="31"/>
  <c r="CG12" i="30"/>
  <c r="T12" i="27"/>
  <c r="CM12" i="27"/>
  <c r="BT13" i="30"/>
  <c r="BI12" i="24"/>
  <c r="AU13" i="21"/>
  <c r="AB11" i="31"/>
  <c r="BD12" i="25"/>
  <c r="CG13" i="21"/>
  <c r="CS11" i="21"/>
  <c r="BB12" i="21"/>
  <c r="AQ13" i="31"/>
  <c r="Y11" i="26"/>
  <c r="G12" i="31"/>
  <c r="AX11" i="24"/>
  <c r="I13" i="24"/>
  <c r="BN12" i="26"/>
  <c r="DY11" i="24"/>
  <c r="CQ13" i="27"/>
  <c r="DI11" i="30"/>
  <c r="DM11" i="26"/>
  <c r="AF12" i="27"/>
  <c r="U12" i="28"/>
  <c r="DB13" i="26"/>
  <c r="L12" i="28"/>
  <c r="CB13" i="31"/>
  <c r="AR13" i="28"/>
  <c r="BY11" i="24"/>
  <c r="F11" i="24"/>
  <c r="BG11" i="27"/>
  <c r="G12" i="28"/>
  <c r="DH13" i="30"/>
  <c r="BB13" i="25"/>
  <c r="AL13" i="31"/>
  <c r="DN11" i="27"/>
  <c r="AO11" i="21"/>
  <c r="AP12" i="28"/>
  <c r="BI13" i="26"/>
  <c r="CI13" i="31"/>
  <c r="CG12" i="24"/>
  <c r="BG12" i="25"/>
  <c r="Z11" i="31"/>
  <c r="Y13" i="27"/>
  <c r="DL11" i="26"/>
  <c r="BT12" i="25"/>
  <c r="BR13" i="31"/>
  <c r="BN11" i="24"/>
  <c r="H11" i="30"/>
  <c r="BR12" i="26"/>
  <c r="AA13" i="31"/>
  <c r="M13" i="26"/>
  <c r="CC12" i="24"/>
  <c r="AM11" i="26"/>
  <c r="AO13" i="21"/>
  <c r="AW12" i="25"/>
  <c r="CF11" i="27"/>
  <c r="CP11" i="31"/>
  <c r="AS12" i="28"/>
  <c r="U12" i="31"/>
  <c r="EO12" i="24"/>
  <c r="DF11" i="26"/>
  <c r="D12" i="21"/>
  <c r="AR12" i="27"/>
  <c r="AW13" i="28"/>
  <c r="DI12" i="28"/>
  <c r="CX11" i="31"/>
  <c r="BB11" i="25"/>
  <c r="AY13" i="30"/>
  <c r="CP11" i="27"/>
  <c r="BU11" i="31"/>
  <c r="BC13" i="21"/>
  <c r="AO11" i="31"/>
  <c r="AM12" i="31"/>
  <c r="BT12" i="30"/>
  <c r="AI13" i="27"/>
  <c r="L12" i="31"/>
  <c r="Y12" i="27"/>
  <c r="DU13" i="24"/>
  <c r="EI11" i="26"/>
  <c r="CB11" i="25"/>
  <c r="EG13" i="26"/>
  <c r="DO12" i="26"/>
  <c r="S13" i="26"/>
  <c r="ED12" i="25"/>
  <c r="DQ13" i="27"/>
  <c r="X13" i="26"/>
  <c r="D12" i="25"/>
  <c r="AO12" i="28"/>
  <c r="CF13" i="28"/>
  <c r="X13" i="31"/>
  <c r="CD12" i="25"/>
  <c r="DE12" i="31"/>
  <c r="BC13" i="26"/>
  <c r="S12" i="21"/>
  <c r="E13" i="25"/>
  <c r="I12" i="25"/>
  <c r="EE13" i="24"/>
  <c r="AI13" i="21"/>
  <c r="BB13" i="24"/>
  <c r="Q12" i="30"/>
  <c r="EK12" i="26"/>
  <c r="CE13" i="27"/>
  <c r="CH11" i="28"/>
  <c r="AU12" i="31"/>
  <c r="W12" i="25"/>
  <c r="CC12" i="25"/>
  <c r="AV13" i="21"/>
  <c r="DT11" i="31"/>
  <c r="EH12" i="26"/>
  <c r="AY11" i="30"/>
  <c r="AB11" i="24"/>
  <c r="DL12" i="21"/>
  <c r="BW12" i="24"/>
  <c r="DF13" i="31"/>
  <c r="AG12" i="30"/>
  <c r="CH13" i="26"/>
  <c r="AO11" i="28"/>
  <c r="CV12" i="30"/>
  <c r="BY12" i="31"/>
  <c r="DE12" i="25"/>
  <c r="BC13" i="27"/>
  <c r="CM11" i="26"/>
  <c r="BU13" i="21"/>
  <c r="Q13" i="28"/>
  <c r="BO11" i="27"/>
  <c r="BK13" i="31"/>
  <c r="CM12" i="30"/>
  <c r="BW11" i="24"/>
  <c r="CO12" i="30"/>
  <c r="AC13" i="26"/>
  <c r="CC13" i="30"/>
  <c r="BQ13" i="26"/>
  <c r="AK12" i="21"/>
  <c r="BI11" i="28"/>
  <c r="DG11" i="27"/>
  <c r="CH11" i="30"/>
  <c r="AP11" i="21"/>
  <c r="AX12" i="31"/>
  <c r="AZ12" i="24"/>
  <c r="CL13" i="28"/>
  <c r="Z11" i="21"/>
  <c r="BB11" i="26"/>
  <c r="BH12" i="25"/>
  <c r="DI12" i="31"/>
  <c r="AL11" i="31"/>
  <c r="CC12" i="31"/>
  <c r="AS11" i="24"/>
  <c r="EE11" i="24"/>
  <c r="DZ12" i="24"/>
  <c r="AI11" i="30"/>
  <c r="CH13" i="24"/>
  <c r="BV11" i="28"/>
  <c r="AL12" i="25"/>
  <c r="AE11" i="25"/>
  <c r="BH11" i="21"/>
  <c r="AO11" i="25"/>
  <c r="DW11" i="25"/>
  <c r="AA11" i="31"/>
  <c r="AU13" i="25"/>
  <c r="DL11" i="25"/>
  <c r="AO13" i="30"/>
  <c r="K12" i="24"/>
  <c r="D11" i="25"/>
  <c r="T12" i="25"/>
  <c r="BD12" i="31"/>
  <c r="BR11" i="21"/>
  <c r="AD11" i="27"/>
  <c r="CM13" i="24"/>
  <c r="AN13" i="28"/>
  <c r="K13" i="30"/>
  <c r="DK11" i="28"/>
  <c r="CN11" i="24"/>
  <c r="DC11" i="30"/>
  <c r="AG13" i="24"/>
  <c r="DZ12" i="28"/>
  <c r="BW12" i="21"/>
  <c r="CR12" i="28"/>
  <c r="AI13" i="30"/>
  <c r="AZ12" i="26"/>
  <c r="N12" i="28"/>
  <c r="G11" i="26"/>
  <c r="DA12" i="26"/>
  <c r="Y11" i="24"/>
  <c r="AI11" i="31"/>
  <c r="AM11" i="31"/>
  <c r="M11" i="27"/>
  <c r="O11" i="28"/>
  <c r="AA13" i="27"/>
  <c r="DH12" i="25"/>
  <c r="AG12" i="24"/>
  <c r="H11" i="27"/>
  <c r="DG11" i="25"/>
  <c r="CP11" i="26"/>
  <c r="DH13" i="21"/>
  <c r="BV11" i="27"/>
  <c r="DS13" i="26"/>
  <c r="G13" i="21"/>
  <c r="BR13" i="27"/>
  <c r="AX12" i="28"/>
  <c r="DX11" i="31"/>
  <c r="BS11" i="31"/>
  <c r="AU11" i="25"/>
  <c r="V12" i="25"/>
  <c r="BD13" i="24"/>
  <c r="BN13" i="30"/>
  <c r="AN12" i="26"/>
  <c r="AR13" i="27"/>
  <c r="BX13" i="26"/>
  <c r="EA12" i="25"/>
  <c r="BI13" i="30"/>
  <c r="CZ13" i="24"/>
  <c r="V13" i="27"/>
  <c r="DO13" i="27"/>
  <c r="T11" i="26"/>
  <c r="CJ11" i="25"/>
  <c r="DW12" i="31"/>
  <c r="T13" i="25"/>
  <c r="AG13" i="25"/>
  <c r="AI11" i="25"/>
  <c r="Z13" i="26"/>
  <c r="CI12" i="25"/>
  <c r="BA12" i="21"/>
  <c r="H12" i="30"/>
  <c r="CQ13" i="28"/>
  <c r="EA12" i="27"/>
  <c r="EL12" i="24"/>
  <c r="DP11" i="27"/>
  <c r="BW11" i="27"/>
  <c r="AQ12" i="24"/>
  <c r="AO13" i="27"/>
  <c r="AW13" i="31"/>
  <c r="BG11" i="24"/>
  <c r="AE12" i="21"/>
  <c r="Y13" i="21"/>
  <c r="J11" i="25"/>
  <c r="DG13" i="30"/>
  <c r="AP13" i="28"/>
  <c r="BQ12" i="31"/>
  <c r="R12" i="25"/>
  <c r="BA12" i="31"/>
  <c r="V13" i="26"/>
  <c r="AA12" i="30"/>
  <c r="BD12" i="26"/>
  <c r="CO11" i="21"/>
  <c r="AL13" i="24"/>
  <c r="DY11" i="26"/>
  <c r="DE11" i="30"/>
  <c r="EB13" i="25"/>
  <c r="BF12" i="27"/>
  <c r="AC12" i="28"/>
  <c r="EH13" i="26"/>
  <c r="L13" i="24"/>
  <c r="AO12" i="31"/>
  <c r="AO12" i="25"/>
  <c r="Y13" i="30"/>
  <c r="DU12" i="26"/>
  <c r="G11" i="21"/>
  <c r="CJ12" i="30"/>
  <c r="AY13" i="31"/>
  <c r="F13" i="31"/>
  <c r="AN11" i="30"/>
  <c r="CV13" i="24"/>
  <c r="CH12" i="24"/>
  <c r="Y12" i="30"/>
  <c r="S12" i="26"/>
  <c r="Y12" i="24"/>
  <c r="AH12" i="27"/>
  <c r="BQ12" i="21"/>
  <c r="AQ11" i="27"/>
  <c r="DE11" i="26"/>
  <c r="R13" i="25"/>
  <c r="BO13" i="21"/>
  <c r="CZ11" i="21"/>
  <c r="DA12" i="21"/>
  <c r="AB11" i="28"/>
  <c r="CF11" i="21"/>
  <c r="BG12" i="26"/>
  <c r="DJ12" i="24"/>
  <c r="CP12" i="28"/>
  <c r="BA13" i="21"/>
  <c r="AY12" i="26"/>
  <c r="AO13" i="31"/>
  <c r="DB11" i="25"/>
  <c r="CZ11" i="28"/>
  <c r="DD13" i="25"/>
  <c r="DO13" i="30"/>
  <c r="DH13" i="31"/>
  <c r="DM11" i="24"/>
  <c r="CT12" i="25"/>
  <c r="BT12" i="24"/>
  <c r="BK13" i="26"/>
  <c r="EA11" i="27"/>
  <c r="X13" i="27"/>
  <c r="AC11" i="31"/>
  <c r="AI13" i="26"/>
  <c r="EL11" i="25"/>
  <c r="I11" i="31"/>
  <c r="AI12" i="21"/>
  <c r="DN12" i="24"/>
  <c r="CD11" i="30"/>
  <c r="K12" i="30"/>
  <c r="DM13" i="21"/>
  <c r="DA13" i="30"/>
  <c r="S13" i="21"/>
  <c r="AK12" i="31"/>
  <c r="BS11" i="25"/>
  <c r="BW13" i="30"/>
  <c r="CB11" i="26"/>
  <c r="BC13" i="30"/>
  <c r="CT12" i="30"/>
  <c r="O12" i="30"/>
  <c r="DW12" i="26"/>
  <c r="Z12" i="30"/>
  <c r="AN13" i="26"/>
  <c r="U13" i="26"/>
  <c r="G11" i="25"/>
  <c r="CF12" i="27"/>
  <c r="BM11" i="27"/>
  <c r="DD13" i="27"/>
  <c r="BQ12" i="24"/>
  <c r="AM13" i="31"/>
  <c r="AF11" i="21"/>
  <c r="AM11" i="25"/>
  <c r="CY12" i="30"/>
  <c r="R12" i="26"/>
  <c r="N13" i="21"/>
  <c r="AS11" i="25"/>
  <c r="AK12" i="28"/>
  <c r="E11" i="26"/>
  <c r="O12" i="24"/>
  <c r="AG11" i="24"/>
  <c r="G13" i="25"/>
  <c r="Q12" i="24"/>
  <c r="BL11" i="24"/>
  <c r="BE11" i="26"/>
  <c r="X12" i="31"/>
  <c r="CX12" i="21"/>
  <c r="AU12" i="24"/>
  <c r="AP11" i="27"/>
  <c r="F13" i="28"/>
  <c r="DV13" i="26"/>
  <c r="CY11" i="28"/>
  <c r="DZ12" i="25"/>
  <c r="CD11" i="31"/>
  <c r="AS13" i="26"/>
  <c r="DI11" i="26"/>
  <c r="I12" i="24"/>
  <c r="CS11" i="25"/>
  <c r="BD11" i="25"/>
  <c r="CD13" i="31"/>
  <c r="AK13" i="30"/>
  <c r="AG12" i="31"/>
  <c r="F11" i="25"/>
  <c r="BW11" i="26"/>
  <c r="AN13" i="30"/>
  <c r="DK12" i="24"/>
  <c r="V13" i="28"/>
  <c r="BK12" i="30"/>
  <c r="BC11" i="30"/>
  <c r="S13" i="28"/>
  <c r="K12" i="21"/>
  <c r="AP13" i="30"/>
  <c r="AO11" i="30"/>
  <c r="AP11" i="31"/>
  <c r="X13" i="28"/>
  <c r="BG12" i="28"/>
  <c r="BB13" i="21"/>
  <c r="AJ12" i="21"/>
  <c r="X12" i="21"/>
  <c r="AT13" i="26"/>
  <c r="DT11" i="21"/>
  <c r="K12" i="25"/>
  <c r="BO12" i="21"/>
  <c r="AO11" i="27"/>
  <c r="V12" i="31"/>
  <c r="DH11" i="26"/>
  <c r="I13" i="31"/>
  <c r="D13" i="27"/>
  <c r="CR11" i="26"/>
  <c r="DO12" i="27"/>
  <c r="BT11" i="24"/>
  <c r="BB12" i="31"/>
  <c r="AC11" i="28"/>
  <c r="DM12" i="26"/>
  <c r="AS12" i="26"/>
  <c r="DZ11" i="26"/>
  <c r="CJ12" i="21"/>
  <c r="CC11" i="30"/>
  <c r="EH12" i="21"/>
  <c r="W13" i="25"/>
  <c r="BT12" i="21"/>
  <c r="EK12" i="25"/>
  <c r="J11" i="26"/>
  <c r="AH13" i="27"/>
  <c r="L12" i="26"/>
  <c r="EN13" i="25"/>
  <c r="BA11" i="21"/>
  <c r="CR11" i="27"/>
  <c r="CV13" i="31"/>
  <c r="BN11" i="27"/>
  <c r="AN12" i="24"/>
  <c r="CP11" i="25"/>
  <c r="N12" i="27"/>
  <c r="AN13" i="21"/>
  <c r="O13" i="25"/>
  <c r="H13" i="25"/>
  <c r="BS11" i="21"/>
  <c r="AY12" i="28"/>
  <c r="CI11" i="25"/>
  <c r="EI13" i="24"/>
  <c r="CD11" i="24"/>
  <c r="AC11" i="26"/>
  <c r="CC11" i="26"/>
  <c r="BL12" i="26"/>
  <c r="AK13" i="27"/>
  <c r="BY11" i="28"/>
  <c r="DF13" i="28"/>
  <c r="CD12" i="28"/>
  <c r="BR11" i="27"/>
  <c r="BN12" i="30"/>
  <c r="V12" i="21"/>
  <c r="I12" i="26"/>
  <c r="CA13" i="24"/>
  <c r="BK12" i="28"/>
  <c r="CX11" i="24"/>
  <c r="R11" i="21"/>
  <c r="BO12" i="25"/>
  <c r="CP13" i="25"/>
  <c r="AY13" i="24"/>
  <c r="CR12" i="21"/>
  <c r="CU13" i="26"/>
  <c r="Z13" i="28"/>
  <c r="V11" i="30"/>
  <c r="BS12" i="25"/>
  <c r="BC11" i="24"/>
  <c r="BK12" i="27"/>
  <c r="BP11" i="26"/>
  <c r="T12" i="31"/>
  <c r="AU12" i="26"/>
  <c r="BM11" i="31"/>
  <c r="DJ11" i="31"/>
  <c r="BS11" i="26"/>
  <c r="DF11" i="31"/>
  <c r="CO11" i="30"/>
  <c r="CQ11" i="31"/>
  <c r="CK11" i="21"/>
  <c r="AC11" i="21"/>
  <c r="CB13" i="26"/>
  <c r="CF13" i="27"/>
  <c r="BQ11" i="24"/>
  <c r="R13" i="30"/>
  <c r="DI11" i="28"/>
  <c r="CW12" i="27"/>
  <c r="BX13" i="25"/>
  <c r="BL13" i="27"/>
  <c r="BX13" i="31"/>
  <c r="AL11" i="26"/>
  <c r="AA12" i="26"/>
  <c r="BJ12" i="30"/>
  <c r="BC12" i="24"/>
  <c r="V12" i="26"/>
  <c r="L11" i="25"/>
  <c r="F12" i="21"/>
  <c r="AD12" i="21"/>
  <c r="CO13" i="25"/>
  <c r="AJ11" i="21"/>
  <c r="AF13" i="25"/>
  <c r="DH11" i="25"/>
  <c r="CX13" i="26"/>
  <c r="CE12" i="30"/>
  <c r="CU12" i="21"/>
  <c r="DD11" i="28"/>
  <c r="CE11" i="25"/>
  <c r="CS13" i="21"/>
  <c r="DL12" i="26"/>
  <c r="U13" i="28"/>
  <c r="DK11" i="26"/>
  <c r="CU11" i="24"/>
  <c r="DT11" i="25"/>
  <c r="AF13" i="27"/>
  <c r="DV11" i="31"/>
  <c r="AV11" i="31"/>
  <c r="E11" i="25"/>
  <c r="AS12" i="25"/>
  <c r="AH13" i="26"/>
  <c r="CN12" i="25"/>
  <c r="AV12" i="24"/>
  <c r="AV12" i="28"/>
  <c r="DR12" i="24"/>
  <c r="BR11" i="31"/>
  <c r="AA12" i="25"/>
  <c r="CL13" i="24"/>
  <c r="AT12" i="27"/>
  <c r="AS12" i="21"/>
  <c r="EA12" i="26"/>
  <c r="DC12" i="27"/>
  <c r="AM12" i="25"/>
  <c r="CV12" i="21"/>
  <c r="AG12" i="25"/>
  <c r="BK12" i="31"/>
  <c r="K13" i="27"/>
  <c r="E11" i="30"/>
  <c r="AW11" i="26"/>
  <c r="DM13" i="24"/>
  <c r="EB13" i="26"/>
  <c r="DB13" i="31"/>
  <c r="BU13" i="26"/>
  <c r="CH11" i="25"/>
  <c r="AQ13" i="27"/>
  <c r="W13" i="31"/>
  <c r="O11" i="25"/>
  <c r="BG12" i="27"/>
  <c r="DS11" i="21"/>
  <c r="R13" i="28"/>
  <c r="AQ13" i="21"/>
  <c r="BR13" i="26"/>
  <c r="DL13" i="21"/>
  <c r="AE12" i="24"/>
  <c r="P12" i="28"/>
  <c r="E11" i="28"/>
  <c r="DO13" i="31"/>
  <c r="AX13" i="31"/>
  <c r="CW11" i="21"/>
  <c r="L12" i="27"/>
  <c r="CE12" i="24"/>
  <c r="CC13" i="21"/>
  <c r="AN11" i="31"/>
  <c r="DX11" i="26"/>
  <c r="BS13" i="31"/>
  <c r="R11" i="28"/>
  <c r="AP12" i="24"/>
  <c r="BG11" i="31"/>
  <c r="Q11" i="31"/>
  <c r="H13" i="26"/>
  <c r="AF13" i="21"/>
  <c r="I13" i="28"/>
  <c r="BN12" i="25"/>
  <c r="Y13" i="31"/>
  <c r="BO12" i="31"/>
  <c r="BA11" i="28"/>
  <c r="CD13" i="26"/>
  <c r="DU12" i="27"/>
  <c r="K13" i="24"/>
  <c r="AA11" i="25"/>
  <c r="AP12" i="21"/>
  <c r="AR12" i="25"/>
  <c r="BK12" i="25"/>
  <c r="J12" i="27"/>
  <c r="U11" i="21"/>
  <c r="DR11" i="27"/>
  <c r="DR12" i="21"/>
  <c r="J13" i="25"/>
  <c r="BK13" i="25"/>
  <c r="CK12" i="24"/>
  <c r="T11" i="25"/>
  <c r="CL11" i="21"/>
  <c r="CX13" i="30"/>
  <c r="DQ13" i="28"/>
  <c r="V12" i="30"/>
  <c r="BJ11" i="21"/>
  <c r="BT13" i="28"/>
  <c r="BV11" i="25"/>
  <c r="CF13" i="31"/>
  <c r="BC12" i="25"/>
  <c r="BD11" i="27"/>
  <c r="DI12" i="27"/>
  <c r="BI12" i="30"/>
  <c r="AM11" i="28"/>
  <c r="L12" i="25"/>
  <c r="BR12" i="25"/>
  <c r="AT11" i="31"/>
  <c r="CN13" i="31"/>
  <c r="F13" i="24"/>
  <c r="CC11" i="31"/>
  <c r="CD12" i="21"/>
  <c r="AN12" i="28"/>
  <c r="R13" i="26"/>
  <c r="DU11" i="30"/>
  <c r="DG11" i="30"/>
  <c r="CA13" i="21"/>
  <c r="K12" i="27"/>
  <c r="BX13" i="24"/>
  <c r="DY13" i="26"/>
  <c r="H12" i="21"/>
  <c r="CB11" i="30"/>
  <c r="DD12" i="21"/>
  <c r="F12" i="26"/>
  <c r="CG13" i="27"/>
  <c r="AG11" i="30"/>
  <c r="BV12" i="25"/>
  <c r="BB13" i="30"/>
  <c r="CE12" i="31"/>
  <c r="CZ12" i="25"/>
  <c r="CZ11" i="25"/>
  <c r="BX12" i="27"/>
  <c r="BL12" i="31"/>
  <c r="I11" i="24"/>
  <c r="AK12" i="25"/>
  <c r="AY11" i="24"/>
  <c r="AA12" i="21"/>
  <c r="BH12" i="27"/>
  <c r="CK13" i="24"/>
  <c r="D11" i="27"/>
  <c r="AP11" i="25"/>
  <c r="N11" i="25"/>
  <c r="E13" i="27"/>
  <c r="AX12" i="30"/>
  <c r="E11" i="21"/>
  <c r="BX11" i="30"/>
  <c r="AH11" i="24"/>
  <c r="CE13" i="21"/>
  <c r="CG12" i="26"/>
  <c r="CM12" i="28"/>
  <c r="BP12" i="28"/>
  <c r="F12" i="24"/>
  <c r="BG13" i="27"/>
  <c r="DJ12" i="30"/>
  <c r="AH13" i="28"/>
  <c r="U12" i="21"/>
  <c r="AZ13" i="28"/>
  <c r="E11" i="31"/>
  <c r="AV11" i="28"/>
  <c r="BY13" i="26"/>
  <c r="G13" i="24"/>
  <c r="BU13" i="28"/>
  <c r="DM11" i="21"/>
  <c r="BG13" i="24"/>
  <c r="DB13" i="24"/>
  <c r="DL11" i="31"/>
  <c r="BK11" i="24"/>
  <c r="AA12" i="27"/>
  <c r="AZ11" i="30"/>
  <c r="EJ11" i="24"/>
  <c r="BZ12" i="24"/>
  <c r="BZ13" i="24"/>
  <c r="F11" i="26"/>
  <c r="DI13" i="31"/>
  <c r="AC12" i="30"/>
  <c r="DO13" i="26"/>
  <c r="DY13" i="24"/>
  <c r="BH12" i="24"/>
  <c r="CC12" i="26"/>
  <c r="CE11" i="28"/>
  <c r="AJ12" i="25"/>
  <c r="F11" i="21"/>
  <c r="CN11" i="31"/>
  <c r="CK13" i="27"/>
  <c r="AD13" i="25"/>
  <c r="U13" i="30"/>
  <c r="CN11" i="25"/>
  <c r="CD13" i="27"/>
  <c r="BL13" i="26"/>
  <c r="X13" i="21"/>
  <c r="CR13" i="25"/>
  <c r="DV13" i="28"/>
  <c r="Z11" i="25"/>
  <c r="AT12" i="21"/>
  <c r="O11" i="30"/>
  <c r="BO13" i="31"/>
  <c r="AJ11" i="31"/>
  <c r="AG12" i="28"/>
  <c r="BE12" i="21"/>
  <c r="DB13" i="27"/>
  <c r="CH12" i="21"/>
  <c r="J13" i="26"/>
  <c r="BX11" i="24"/>
  <c r="DE11" i="31"/>
  <c r="CD12" i="27"/>
  <c r="AW12" i="28"/>
  <c r="BG13" i="28"/>
  <c r="DR13" i="24"/>
  <c r="AS12" i="31"/>
  <c r="BP12" i="30"/>
  <c r="F11" i="28"/>
  <c r="D12" i="31"/>
  <c r="Q12" i="25"/>
  <c r="DN13" i="28"/>
  <c r="EM13" i="25"/>
  <c r="EE12" i="21"/>
  <c r="CB13" i="25"/>
  <c r="U13" i="24"/>
  <c r="BI11" i="25"/>
  <c r="CH13" i="27"/>
  <c r="CG12" i="31"/>
  <c r="J12" i="30"/>
  <c r="R11" i="27"/>
  <c r="U11" i="31"/>
  <c r="BM13" i="31"/>
  <c r="AS11" i="21"/>
  <c r="P13" i="28"/>
  <c r="BY12" i="25"/>
  <c r="U11" i="25"/>
  <c r="CS12" i="21"/>
  <c r="CD13" i="25"/>
  <c r="BH13" i="30"/>
  <c r="BH13" i="21"/>
  <c r="T13" i="26"/>
  <c r="AF11" i="27"/>
  <c r="BH11" i="25"/>
  <c r="CZ11" i="27"/>
  <c r="J12" i="24"/>
  <c r="O12" i="31"/>
  <c r="W12" i="31"/>
  <c r="CL12" i="30"/>
  <c r="AY11" i="26"/>
  <c r="Z12" i="26"/>
  <c r="DL12" i="24"/>
  <c r="BD13" i="27"/>
  <c r="S13" i="27"/>
  <c r="DE13" i="27"/>
  <c r="BN12" i="24"/>
  <c r="N13" i="24"/>
  <c r="CA11" i="21"/>
  <c r="E11" i="27"/>
  <c r="CC12" i="27"/>
  <c r="AJ11" i="27"/>
  <c r="BY13" i="28"/>
  <c r="AF13" i="28"/>
  <c r="AX12" i="21"/>
  <c r="E13" i="30"/>
  <c r="BM11" i="26"/>
  <c r="J13" i="21"/>
  <c r="DJ11" i="25"/>
  <c r="AK12" i="27"/>
  <c r="I12" i="30"/>
  <c r="BI12" i="31"/>
  <c r="BJ11" i="25"/>
  <c r="Q13" i="21"/>
  <c r="CG12" i="21"/>
  <c r="DE13" i="21"/>
  <c r="CK12" i="27"/>
  <c r="AH12" i="28"/>
  <c r="R13" i="24"/>
  <c r="F11" i="30"/>
  <c r="CC11" i="21"/>
  <c r="AL12" i="31"/>
  <c r="DS13" i="28"/>
  <c r="AN13" i="24"/>
  <c r="AN13" i="25"/>
  <c r="CC11" i="25"/>
  <c r="CW12" i="28"/>
  <c r="CT12" i="24"/>
  <c r="AD13" i="28"/>
  <c r="CN13" i="21"/>
  <c r="L11" i="26"/>
  <c r="AR12" i="30"/>
  <c r="N12" i="25"/>
  <c r="AR13" i="24"/>
  <c r="AT11" i="25"/>
  <c r="DP13" i="28"/>
  <c r="BX12" i="24"/>
  <c r="DZ13" i="24"/>
  <c r="CX13" i="28"/>
  <c r="AQ11" i="28"/>
  <c r="CE13" i="31"/>
  <c r="Y13" i="24"/>
  <c r="DL12" i="30"/>
  <c r="AX13" i="25"/>
  <c r="BE12" i="27"/>
  <c r="CR12" i="30"/>
  <c r="P12" i="24"/>
  <c r="AK12" i="24"/>
  <c r="S12" i="31"/>
  <c r="L13" i="26"/>
  <c r="DU13" i="21"/>
  <c r="BN11" i="26"/>
  <c r="AW12" i="24"/>
  <c r="N11" i="28"/>
  <c r="AE13" i="30"/>
  <c r="BH12" i="31"/>
  <c r="DD13" i="30"/>
  <c r="CW11" i="26"/>
  <c r="AB12" i="24"/>
  <c r="CW12" i="24"/>
  <c r="DY12" i="26"/>
  <c r="BV12" i="26"/>
  <c r="CK13" i="31"/>
  <c r="BU13" i="30"/>
  <c r="DB12" i="26"/>
  <c r="AS11" i="31"/>
  <c r="Z12" i="27"/>
  <c r="AT12" i="26"/>
  <c r="DL13" i="30"/>
  <c r="R11" i="24"/>
  <c r="BE12" i="24"/>
  <c r="DE13" i="26"/>
  <c r="DA13" i="31"/>
  <c r="G11" i="31"/>
  <c r="CK13" i="26"/>
  <c r="Q13" i="25"/>
  <c r="AW11" i="25"/>
  <c r="M11" i="28"/>
  <c r="BQ11" i="27"/>
  <c r="AJ13" i="27"/>
  <c r="O11" i="27"/>
  <c r="CJ12" i="25"/>
  <c r="J13" i="31"/>
  <c r="BL11" i="30"/>
  <c r="AU13" i="30"/>
  <c r="DO12" i="24"/>
  <c r="AX12" i="27"/>
  <c r="AX11" i="26"/>
  <c r="DG12" i="25"/>
  <c r="BE13" i="30"/>
  <c r="BU12" i="30"/>
  <c r="BO12" i="28"/>
  <c r="CM13" i="21"/>
  <c r="J12" i="31"/>
  <c r="AQ12" i="28"/>
  <c r="DD11" i="24"/>
  <c r="BP12" i="31"/>
  <c r="DR13" i="28"/>
  <c r="DB13" i="25"/>
  <c r="J12" i="21"/>
  <c r="BH11" i="28"/>
  <c r="AT11" i="24"/>
  <c r="O12" i="28"/>
  <c r="V11" i="26"/>
  <c r="V13" i="25"/>
  <c r="CL12" i="25"/>
  <c r="BU12" i="26"/>
  <c r="BQ13" i="30"/>
  <c r="AU12" i="28"/>
  <c r="X12" i="24"/>
  <c r="CR11" i="25"/>
  <c r="AA13" i="28"/>
  <c r="EC12" i="21"/>
  <c r="BG13" i="26"/>
  <c r="BZ12" i="28"/>
  <c r="BT13" i="26"/>
  <c r="BJ11" i="27"/>
  <c r="AO12" i="24"/>
  <c r="P11" i="27"/>
  <c r="AB12" i="21"/>
  <c r="CA12" i="31"/>
  <c r="CB12" i="27"/>
  <c r="CQ12" i="30"/>
  <c r="DK11" i="24"/>
  <c r="CL13" i="21"/>
  <c r="BZ11" i="21"/>
  <c r="CI12" i="21"/>
  <c r="AY13" i="27"/>
  <c r="BO12" i="24"/>
  <c r="CD11" i="21"/>
  <c r="EB11" i="25"/>
  <c r="X13" i="30"/>
  <c r="CY11" i="31"/>
  <c r="AV12" i="31"/>
  <c r="L13" i="21"/>
  <c r="EB12" i="25"/>
  <c r="DP11" i="25"/>
  <c r="O12" i="26"/>
  <c r="Z13" i="31"/>
  <c r="CV12" i="27"/>
  <c r="CB12" i="30"/>
  <c r="DT13" i="24"/>
  <c r="DJ12" i="27"/>
  <c r="AX11" i="30"/>
  <c r="AW12" i="26"/>
  <c r="AF12" i="24"/>
  <c r="AE11" i="21"/>
  <c r="CN11" i="30"/>
  <c r="CC13" i="25"/>
  <c r="BB11" i="31"/>
  <c r="AW11" i="28"/>
  <c r="H12" i="26"/>
  <c r="L13" i="25"/>
  <c r="BM12" i="28"/>
  <c r="DS12" i="21"/>
  <c r="BN13" i="24"/>
  <c r="T13" i="28"/>
  <c r="EH11" i="25"/>
  <c r="I11" i="26"/>
  <c r="AC13" i="27"/>
  <c r="H12" i="24"/>
  <c r="DE11" i="27"/>
  <c r="BY11" i="30"/>
  <c r="Q11" i="26"/>
  <c r="CF12" i="30"/>
  <c r="AF11" i="31"/>
  <c r="EA13" i="25"/>
  <c r="BZ11" i="24"/>
  <c r="H12" i="27"/>
  <c r="X13" i="25"/>
  <c r="N12" i="30"/>
  <c r="AB13" i="24"/>
  <c r="BS13" i="24"/>
  <c r="AU13" i="31"/>
  <c r="DA12" i="28"/>
  <c r="AR12" i="24"/>
  <c r="DP13" i="30"/>
  <c r="CZ12" i="21"/>
  <c r="AA11" i="26"/>
  <c r="EE12" i="26"/>
  <c r="BU11" i="30"/>
  <c r="BP13" i="30"/>
  <c r="AV11" i="24"/>
  <c r="BR12" i="21"/>
  <c r="DX12" i="26"/>
  <c r="BC12" i="31"/>
  <c r="AH12" i="24"/>
  <c r="AC13" i="25"/>
  <c r="BI13" i="27"/>
  <c r="BD11" i="24"/>
  <c r="AE13" i="26"/>
  <c r="K13" i="31"/>
  <c r="CU12" i="25"/>
  <c r="E12" i="27"/>
  <c r="CA12" i="27"/>
  <c r="DI12" i="30"/>
  <c r="J11" i="30"/>
  <c r="R11" i="25"/>
  <c r="BH12" i="28"/>
  <c r="CH12" i="25"/>
  <c r="CG13" i="24"/>
  <c r="DL11" i="27"/>
  <c r="AQ11" i="26"/>
  <c r="AP13" i="25"/>
  <c r="CE12" i="27"/>
  <c r="DW11" i="26"/>
  <c r="CP13" i="21"/>
  <c r="BY12" i="26"/>
  <c r="DC13" i="27"/>
  <c r="DJ12" i="25"/>
  <c r="AL13" i="28"/>
  <c r="BQ13" i="28"/>
  <c r="BR13" i="28"/>
  <c r="CB12" i="25"/>
  <c r="CZ11" i="30"/>
  <c r="T12" i="21"/>
  <c r="CP11" i="24"/>
  <c r="AR11" i="27"/>
  <c r="DJ11" i="21"/>
  <c r="CJ11" i="24"/>
  <c r="W12" i="26"/>
  <c r="CS12" i="31"/>
  <c r="CX13" i="25"/>
  <c r="CW11" i="28"/>
  <c r="BB11" i="27"/>
  <c r="AM13" i="30"/>
  <c r="AQ13" i="28"/>
  <c r="AA11" i="27"/>
  <c r="AY13" i="26"/>
  <c r="EG13" i="25"/>
  <c r="CA13" i="26"/>
  <c r="R13" i="27"/>
  <c r="BI13" i="25"/>
  <c r="V13" i="31"/>
  <c r="DB11" i="28"/>
  <c r="AV12" i="27"/>
  <c r="AC12" i="21"/>
  <c r="CK12" i="26"/>
  <c r="X13" i="24"/>
  <c r="AM13" i="27"/>
  <c r="AQ11" i="25"/>
  <c r="AW13" i="26"/>
  <c r="AN12" i="25"/>
  <c r="AK11" i="25"/>
  <c r="AF13" i="31"/>
  <c r="CO11" i="27"/>
  <c r="DL13" i="25"/>
  <c r="BH13" i="26"/>
  <c r="DP11" i="24"/>
  <c r="H11" i="24"/>
  <c r="CD12" i="24"/>
  <c r="Y12" i="21"/>
  <c r="AH11" i="30"/>
  <c r="CO12" i="27"/>
  <c r="BC12" i="21"/>
  <c r="DM11" i="27"/>
  <c r="AF11" i="25"/>
  <c r="DW11" i="31"/>
  <c r="AF13" i="24"/>
  <c r="AF12" i="25"/>
  <c r="EL11" i="26"/>
  <c r="BP11" i="31"/>
  <c r="DP11" i="31"/>
  <c r="CB12" i="24"/>
  <c r="AI11" i="28"/>
  <c r="DH11" i="30"/>
  <c r="BP12" i="25"/>
  <c r="ED11" i="25"/>
  <c r="CN13" i="25"/>
  <c r="AE12" i="26"/>
  <c r="AH13" i="24"/>
  <c r="DA11" i="28"/>
  <c r="DP11" i="26"/>
  <c r="BQ11" i="26"/>
  <c r="BD13" i="28"/>
  <c r="AI13" i="31"/>
  <c r="AT11" i="26"/>
  <c r="T13" i="21"/>
  <c r="AL13" i="26"/>
  <c r="BX11" i="27"/>
  <c r="AK11" i="26"/>
  <c r="AH13" i="31"/>
  <c r="ED12" i="24"/>
  <c r="BE11" i="21"/>
  <c r="CW12" i="25"/>
  <c r="DE13" i="24"/>
  <c r="M11" i="30"/>
  <c r="EF11" i="21"/>
  <c r="CQ13" i="21"/>
  <c r="X11" i="26"/>
  <c r="K11" i="24"/>
  <c r="E12" i="31"/>
  <c r="BH12" i="21"/>
  <c r="N13" i="27"/>
  <c r="AO11" i="24"/>
  <c r="BN11" i="31"/>
  <c r="AY11" i="27"/>
  <c r="DT11" i="24"/>
  <c r="BI13" i="21"/>
  <c r="CC13" i="24"/>
  <c r="DP12" i="28"/>
  <c r="DV13" i="21"/>
  <c r="BZ13" i="21"/>
  <c r="AC13" i="30"/>
  <c r="M12" i="31"/>
  <c r="D13" i="21"/>
  <c r="Z11" i="28"/>
  <c r="AG11" i="28"/>
  <c r="AA13" i="30"/>
  <c r="AM12" i="24"/>
  <c r="CT12" i="27"/>
  <c r="EE13" i="27"/>
  <c r="AB12" i="27"/>
  <c r="N11" i="27"/>
  <c r="S11" i="31"/>
  <c r="EA13" i="24"/>
  <c r="AU11" i="31"/>
  <c r="EI12" i="25"/>
  <c r="O13" i="27"/>
  <c r="BK12" i="21"/>
  <c r="CO12" i="25"/>
  <c r="CP12" i="25"/>
  <c r="AT13" i="24"/>
  <c r="CM12" i="24"/>
  <c r="S12" i="27"/>
  <c r="AJ12" i="27"/>
  <c r="AS13" i="21"/>
  <c r="W11" i="24"/>
  <c r="AT13" i="30"/>
  <c r="W11" i="21"/>
  <c r="EC13" i="25"/>
  <c r="CB11" i="24"/>
  <c r="CI12" i="24"/>
  <c r="BV12" i="30"/>
  <c r="DQ13" i="30"/>
  <c r="S11" i="30"/>
  <c r="CZ12" i="30"/>
  <c r="S11" i="25"/>
  <c r="BL11" i="28"/>
  <c r="BJ12" i="21"/>
  <c r="DW11" i="21"/>
  <c r="CJ13" i="25"/>
  <c r="AK12" i="30"/>
  <c r="DI12" i="21"/>
  <c r="J11" i="28"/>
  <c r="U12" i="26"/>
  <c r="CE13" i="24"/>
  <c r="Q13" i="27"/>
  <c r="AT11" i="21"/>
  <c r="AZ11" i="25"/>
  <c r="K12" i="28"/>
  <c r="BU12" i="31"/>
  <c r="BO11" i="28"/>
  <c r="AK13" i="28"/>
  <c r="BD12" i="24"/>
  <c r="DR13" i="27"/>
  <c r="BB11" i="21"/>
  <c r="P13" i="21"/>
  <c r="BM12" i="25"/>
  <c r="AS11" i="26"/>
  <c r="EC12" i="25"/>
  <c r="DV12" i="25"/>
  <c r="BI11" i="27"/>
  <c r="CE12" i="28"/>
  <c r="BY12" i="24"/>
  <c r="DQ11" i="25"/>
  <c r="DX11" i="24"/>
  <c r="L13" i="28"/>
  <c r="M13" i="31"/>
  <c r="D13" i="26"/>
  <c r="S13" i="25"/>
  <c r="L12" i="30"/>
  <c r="T13" i="24"/>
  <c r="AZ12" i="27"/>
  <c r="BO13" i="27"/>
  <c r="N13" i="31"/>
  <c r="DF12" i="26"/>
  <c r="BL11" i="21"/>
  <c r="BF11" i="30"/>
  <c r="AY11" i="25"/>
  <c r="M12" i="28"/>
  <c r="BV13" i="21"/>
  <c r="Y11" i="27"/>
  <c r="AB12" i="30"/>
  <c r="AI12" i="25"/>
  <c r="DC12" i="21"/>
  <c r="DB13" i="30"/>
  <c r="BC12" i="30"/>
  <c r="CO13" i="21"/>
  <c r="BW13" i="25"/>
  <c r="DQ13" i="21"/>
  <c r="AX11" i="31"/>
  <c r="CT11" i="28"/>
  <c r="AK12" i="26"/>
  <c r="ED13" i="26"/>
  <c r="DM13" i="27"/>
  <c r="DK12" i="27"/>
  <c r="DA12" i="27"/>
  <c r="X11" i="21"/>
  <c r="CU11" i="31"/>
  <c r="DL13" i="27"/>
  <c r="Q11" i="25"/>
  <c r="AS13" i="24"/>
  <c r="CV12" i="25"/>
  <c r="CW11" i="27"/>
  <c r="BP13" i="24"/>
  <c r="EI12" i="21"/>
  <c r="I11" i="27"/>
  <c r="X11" i="25"/>
  <c r="CR12" i="27"/>
  <c r="O11" i="21"/>
  <c r="G12" i="30"/>
  <c r="DX13" i="31"/>
  <c r="CC13" i="31"/>
  <c r="BB12" i="30"/>
  <c r="AU13" i="24"/>
  <c r="AL11" i="28"/>
  <c r="BX13" i="30"/>
  <c r="EF13" i="25"/>
  <c r="DJ11" i="24"/>
  <c r="CG11" i="26"/>
  <c r="AF12" i="28"/>
  <c r="DV12" i="26"/>
  <c r="AQ13" i="25"/>
  <c r="AF11" i="28"/>
  <c r="S12" i="25"/>
  <c r="BS12" i="28"/>
  <c r="CY13" i="27"/>
  <c r="AE12" i="25"/>
  <c r="BW11" i="21"/>
  <c r="Y12" i="26"/>
  <c r="AW11" i="27"/>
  <c r="BM12" i="30"/>
  <c r="AJ12" i="28"/>
  <c r="BI11" i="26"/>
  <c r="BS12" i="26"/>
  <c r="BE12" i="31"/>
  <c r="CY11" i="30"/>
  <c r="AJ11" i="30"/>
  <c r="DV12" i="27"/>
  <c r="DS12" i="25"/>
  <c r="F13" i="30"/>
  <c r="AI13" i="24"/>
  <c r="AO11" i="26"/>
  <c r="AR13" i="21"/>
  <c r="CO13" i="30"/>
  <c r="DI12" i="25"/>
  <c r="DC11" i="25"/>
  <c r="H13" i="30"/>
  <c r="I12" i="27"/>
  <c r="CT13" i="25"/>
  <c r="DF13" i="26"/>
  <c r="R11" i="31"/>
  <c r="BX12" i="25"/>
  <c r="CA13" i="31"/>
  <c r="BB13" i="26"/>
  <c r="H13" i="31"/>
  <c r="AA13" i="26"/>
  <c r="CU11" i="26"/>
  <c r="BN13" i="26"/>
  <c r="D12" i="30"/>
  <c r="BN11" i="30"/>
  <c r="BE11" i="28"/>
  <c r="T12" i="26"/>
  <c r="AK13" i="21"/>
  <c r="CB12" i="31"/>
  <c r="DU11" i="24"/>
  <c r="DP13" i="26"/>
  <c r="CT11" i="25"/>
  <c r="BY13" i="21"/>
  <c r="CL12" i="24"/>
  <c r="L13" i="31"/>
  <c r="CA11" i="30"/>
  <c r="K13" i="25"/>
  <c r="AU11" i="21"/>
  <c r="K11" i="30"/>
  <c r="O13" i="26"/>
  <c r="BO11" i="24"/>
  <c r="BN12" i="31"/>
  <c r="DH11" i="28"/>
  <c r="S11" i="28"/>
  <c r="AV11" i="25"/>
  <c r="BA11" i="31"/>
  <c r="BP11" i="27"/>
  <c r="U13" i="31"/>
  <c r="BF11" i="21"/>
  <c r="S13" i="31"/>
  <c r="K13" i="26"/>
  <c r="CC13" i="27"/>
  <c r="G11" i="30"/>
  <c r="CG11" i="28"/>
  <c r="O13" i="24"/>
  <c r="V13" i="21"/>
  <c r="BE11" i="31"/>
  <c r="DK12" i="21"/>
  <c r="DJ11" i="28"/>
  <c r="M12" i="30"/>
  <c r="Y12" i="25"/>
  <c r="BQ11" i="21"/>
  <c r="EI11" i="28"/>
  <c r="BP11" i="21"/>
  <c r="BW13" i="27"/>
  <c r="K11" i="26"/>
  <c r="BE13" i="24"/>
  <c r="DN13" i="25"/>
  <c r="P11" i="25"/>
  <c r="X12" i="30"/>
  <c r="CN12" i="27"/>
  <c r="AV13" i="27"/>
  <c r="AY11" i="28"/>
  <c r="AM11" i="24"/>
  <c r="BN11" i="21"/>
  <c r="BX11" i="21"/>
  <c r="I12" i="31"/>
  <c r="EA11" i="26"/>
  <c r="CK13" i="30"/>
  <c r="AH12" i="31"/>
  <c r="BU12" i="21"/>
  <c r="BV12" i="27"/>
  <c r="U12" i="30"/>
  <c r="BU11" i="24"/>
  <c r="BQ11" i="31"/>
  <c r="P13" i="26"/>
  <c r="DY11" i="21"/>
  <c r="BT11" i="25"/>
  <c r="BW13" i="21"/>
  <c r="DA11" i="27"/>
  <c r="AD11" i="24"/>
  <c r="T13" i="30"/>
  <c r="AD13" i="31"/>
  <c r="DP13" i="31"/>
  <c r="DB11" i="21"/>
  <c r="DR12" i="26"/>
  <c r="BD11" i="26"/>
  <c r="DG11" i="28"/>
  <c r="V11" i="27"/>
  <c r="N13" i="25"/>
  <c r="BQ11" i="28"/>
  <c r="N11" i="31"/>
  <c r="AB13" i="21"/>
  <c r="CU13" i="21"/>
  <c r="BD11" i="21"/>
  <c r="H12" i="31"/>
  <c r="CT12" i="21"/>
  <c r="AL12" i="30"/>
  <c r="DG12" i="27"/>
  <c r="AI12" i="27"/>
  <c r="AK11" i="31"/>
  <c r="AL12" i="27"/>
  <c r="T11" i="28"/>
  <c r="BC11" i="26"/>
  <c r="CQ12" i="27"/>
  <c r="AQ13" i="26"/>
  <c r="AD12" i="28"/>
  <c r="AV13" i="26"/>
  <c r="CD13" i="30"/>
  <c r="DU11" i="25"/>
  <c r="BU13" i="27"/>
  <c r="AU12" i="30"/>
  <c r="DQ12" i="25"/>
  <c r="CO13" i="26"/>
  <c r="D11" i="28"/>
  <c r="I13" i="21"/>
  <c r="CK12" i="31"/>
  <c r="BC11" i="25"/>
  <c r="DP11" i="28"/>
  <c r="AM12" i="28"/>
  <c r="D11" i="24"/>
  <c r="BG13" i="21"/>
  <c r="P11" i="24"/>
  <c r="B14" i="27" l="1"/>
  <c r="A10" i="26"/>
  <c r="B14" i="26"/>
  <c r="A10" i="21"/>
  <c r="B14" i="21"/>
  <c r="A10" i="31"/>
  <c r="B10" i="25"/>
  <c r="A10" i="25" s="1"/>
  <c r="B14" i="25" l="1"/>
</calcChain>
</file>

<file path=xl/sharedStrings.xml><?xml version="1.0" encoding="utf-8"?>
<sst xmlns="http://schemas.openxmlformats.org/spreadsheetml/2006/main" count="105" uniqueCount="25">
  <si>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</si>
  <si>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</si>
  <si>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</si>
  <si>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</si>
  <si>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</si>
  <si>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</si>
  <si>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</si>
  <si>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</si>
  <si>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</si>
  <si>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</si>
  <si>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</si>
  <si>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</si>
  <si>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</si>
  <si>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</si>
  <si>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</si>
  <si>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</si>
  <si>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</si>
  <si>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</si>
  <si>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</si>
  <si>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</si>
  <si>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</si>
  <si>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</si>
  <si>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</si>
  <si>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</si>
  <si>
    <t>xd 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</si>
</sst>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57174861510503E-2"/>
          <c:y val="6.0747663551401897E-2"/>
          <c:w val="0.91240188072725203"/>
          <c:h val="0.82081021414379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美的集团!$D$9:$HD$9</c:f>
              <c:numCache>
                <c:formatCode>#,##0.00;[Red]#,##0.00</c:formatCode>
                <c:ptCount val="209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</c:v>
                </c:pt>
                <c:pt idx="135">
                  <c:v>40.340000000000003</c:v>
                </c:pt>
                <c:pt idx="136">
                  <c:v>40.299999999999997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636728"/>
        <c:axId val="-2095829384"/>
      </c:lineChart>
      <c:catAx>
        <c:axId val="-2077636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829384"/>
        <c:crosses val="autoZero"/>
        <c:auto val="1"/>
        <c:lblAlgn val="ctr"/>
        <c:lblOffset val="100"/>
        <c:noMultiLvlLbl val="0"/>
      </c:catAx>
      <c:valAx>
        <c:axId val="-2095829384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636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美的集团!$D$11:$HD$11</c:f>
              <c:numCache>
                <c:formatCode>[Red]0.00;[Green]\-0.00</c:formatCode>
                <c:ptCount val="209"/>
                <c:pt idx="0">
                  <c:v>4399.6099999999997</c:v>
                </c:pt>
                <c:pt idx="1">
                  <c:v>-3502.7000000000007</c:v>
                </c:pt>
                <c:pt idx="2">
                  <c:v>-3328.2800000000007</c:v>
                </c:pt>
                <c:pt idx="3">
                  <c:v>-25796.809999999998</c:v>
                </c:pt>
                <c:pt idx="4">
                  <c:v>-31115.949999999997</c:v>
                </c:pt>
                <c:pt idx="5">
                  <c:v>-24450.499999999996</c:v>
                </c:pt>
                <c:pt idx="6">
                  <c:v>-12077.679999999997</c:v>
                </c:pt>
                <c:pt idx="7">
                  <c:v>-13103.249999999996</c:v>
                </c:pt>
                <c:pt idx="8">
                  <c:v>-12956.399999999996</c:v>
                </c:pt>
                <c:pt idx="9">
                  <c:v>-7895.2599999999957</c:v>
                </c:pt>
                <c:pt idx="10">
                  <c:v>9457.570000000007</c:v>
                </c:pt>
                <c:pt idx="11">
                  <c:v>14607.020000000008</c:v>
                </c:pt>
                <c:pt idx="12">
                  <c:v>26574.970000000008</c:v>
                </c:pt>
                <c:pt idx="13">
                  <c:v>31171.770000000008</c:v>
                </c:pt>
                <c:pt idx="14">
                  <c:v>27466.840000000007</c:v>
                </c:pt>
                <c:pt idx="15">
                  <c:v>30533.910000000007</c:v>
                </c:pt>
                <c:pt idx="16">
                  <c:v>19037.180000000008</c:v>
                </c:pt>
                <c:pt idx="17">
                  <c:v>15647.720000000008</c:v>
                </c:pt>
                <c:pt idx="18">
                  <c:v>7283.5600000000086</c:v>
                </c:pt>
                <c:pt idx="19">
                  <c:v>-3300.8699999999917</c:v>
                </c:pt>
                <c:pt idx="20">
                  <c:v>-12809.919999999991</c:v>
                </c:pt>
                <c:pt idx="21">
                  <c:v>-20398.44999999999</c:v>
                </c:pt>
                <c:pt idx="22">
                  <c:v>-24043.599999999991</c:v>
                </c:pt>
                <c:pt idx="23">
                  <c:v>-35894.009999999995</c:v>
                </c:pt>
                <c:pt idx="24">
                  <c:v>-42053.81</c:v>
                </c:pt>
                <c:pt idx="25">
                  <c:v>-32481.589999999997</c:v>
                </c:pt>
                <c:pt idx="26">
                  <c:v>-34166.719999999994</c:v>
                </c:pt>
                <c:pt idx="27">
                  <c:v>-48449.549999999996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-54073.369999999995</c:v>
                </c:pt>
                <c:pt idx="32">
                  <c:v>-54507.229999999996</c:v>
                </c:pt>
                <c:pt idx="33">
                  <c:v>-58366.189999999995</c:v>
                </c:pt>
                <c:pt idx="34">
                  <c:v>-68530.259999999995</c:v>
                </c:pt>
                <c:pt idx="35">
                  <c:v>-83445.539999999994</c:v>
                </c:pt>
                <c:pt idx="36">
                  <c:v>-84113.599999999991</c:v>
                </c:pt>
                <c:pt idx="37">
                  <c:v>-104591.40999999999</c:v>
                </c:pt>
                <c:pt idx="38">
                  <c:v>-82912.239999999991</c:v>
                </c:pt>
                <c:pt idx="39">
                  <c:v>-84671.139999999985</c:v>
                </c:pt>
                <c:pt idx="40">
                  <c:v>-86776.329999999987</c:v>
                </c:pt>
                <c:pt idx="41">
                  <c:v>-82011.739999999991</c:v>
                </c:pt>
                <c:pt idx="42">
                  <c:v>-98635.829999999987</c:v>
                </c:pt>
                <c:pt idx="43">
                  <c:v>-106161.45999999999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-103299.79000000001</c:v>
                </c:pt>
                <c:pt idx="47">
                  <c:v>-113794.31000000001</c:v>
                </c:pt>
                <c:pt idx="48">
                  <c:v>-99397.290000000008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-159447.23000000001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-187121.83000000002</c:v>
                </c:pt>
                <c:pt idx="67">
                  <c:v>-194982.32</c:v>
                </c:pt>
                <c:pt idx="68">
                  <c:v>-183805.58000000002</c:v>
                </c:pt>
                <c:pt idx="69">
                  <c:v>-178805.65000000002</c:v>
                </c:pt>
                <c:pt idx="70">
                  <c:v>-184608.11000000002</c:v>
                </c:pt>
                <c:pt idx="71">
                  <c:v>-194003.90000000002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-204420.24000000002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-204537.58000000002</c:v>
                </c:pt>
                <c:pt idx="82">
                  <c:v>-208390.24000000002</c:v>
                </c:pt>
                <c:pt idx="83">
                  <c:v>-212817.36000000002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-277056.78999999998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-312161.65000000002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-343419.60000000003</c:v>
                </c:pt>
                <c:pt idx="95">
                  <c:v>-338478.15</c:v>
                </c:pt>
                <c:pt idx="96">
                  <c:v>-344236.67000000004</c:v>
                </c:pt>
                <c:pt idx="97">
                  <c:v>-358170.70000000007</c:v>
                </c:pt>
                <c:pt idx="98">
                  <c:v>-382017.19000000006</c:v>
                </c:pt>
                <c:pt idx="99">
                  <c:v>-400359.15000000008</c:v>
                </c:pt>
                <c:pt idx="100">
                  <c:v>-400851.49000000011</c:v>
                </c:pt>
                <c:pt idx="101">
                  <c:v>-418107.21000000008</c:v>
                </c:pt>
                <c:pt idx="102">
                  <c:v>-421665.66000000009</c:v>
                </c:pt>
                <c:pt idx="103">
                  <c:v>-389248.28000000009</c:v>
                </c:pt>
                <c:pt idx="104">
                  <c:v>-410215.2900000001</c:v>
                </c:pt>
                <c:pt idx="105">
                  <c:v>-404170.99000000011</c:v>
                </c:pt>
                <c:pt idx="106">
                  <c:v>-419738.28000000009</c:v>
                </c:pt>
                <c:pt idx="107">
                  <c:v>-418676.45000000007</c:v>
                </c:pt>
                <c:pt idx="108">
                  <c:v>-414387.03000000009</c:v>
                </c:pt>
                <c:pt idx="109">
                  <c:v>-429921.5400000001</c:v>
                </c:pt>
                <c:pt idx="110">
                  <c:v>-468373.81000000011</c:v>
                </c:pt>
                <c:pt idx="111">
                  <c:v>-488483.60000000009</c:v>
                </c:pt>
                <c:pt idx="112">
                  <c:v>-473255.07000000007</c:v>
                </c:pt>
                <c:pt idx="113">
                  <c:v>-452115.83000000007</c:v>
                </c:pt>
                <c:pt idx="114">
                  <c:v>-450773.00000000006</c:v>
                </c:pt>
                <c:pt idx="115">
                  <c:v>-439938.04000000004</c:v>
                </c:pt>
                <c:pt idx="116">
                  <c:v>-445999.32000000007</c:v>
                </c:pt>
                <c:pt idx="117">
                  <c:v>-446555.52000000008</c:v>
                </c:pt>
                <c:pt idx="118">
                  <c:v>-462939.6700000001</c:v>
                </c:pt>
                <c:pt idx="119">
                  <c:v>-496124.37000000011</c:v>
                </c:pt>
                <c:pt idx="120">
                  <c:v>-496984.31000000011</c:v>
                </c:pt>
                <c:pt idx="121">
                  <c:v>-510304.3600000001</c:v>
                </c:pt>
                <c:pt idx="122">
                  <c:v>-506549.45000000013</c:v>
                </c:pt>
                <c:pt idx="123">
                  <c:v>-500745.07000000012</c:v>
                </c:pt>
                <c:pt idx="124">
                  <c:v>-508077.95000000013</c:v>
                </c:pt>
                <c:pt idx="125">
                  <c:v>-519628.49000000011</c:v>
                </c:pt>
                <c:pt idx="126">
                  <c:v>-517686.43000000011</c:v>
                </c:pt>
                <c:pt idx="127">
                  <c:v>-498844.28000000009</c:v>
                </c:pt>
                <c:pt idx="128">
                  <c:v>-500751.87000000011</c:v>
                </c:pt>
                <c:pt idx="129">
                  <c:v>-508746.5400000001</c:v>
                </c:pt>
                <c:pt idx="130">
                  <c:v>-518475.19000000012</c:v>
                </c:pt>
                <c:pt idx="131">
                  <c:v>-530508.34000000008</c:v>
                </c:pt>
                <c:pt idx="132">
                  <c:v>-528996.26000000013</c:v>
                </c:pt>
                <c:pt idx="133">
                  <c:v>-526600.67000000016</c:v>
                </c:pt>
                <c:pt idx="134">
                  <c:v>-541204.19000000018</c:v>
                </c:pt>
                <c:pt idx="135">
                  <c:v>-549823.55000000016</c:v>
                </c:pt>
                <c:pt idx="136">
                  <c:v>-556088.70000000019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marker>
            <c:symbol val="none"/>
          </c:marker>
          <c:val>
            <c:numRef>
              <c:f>美的集团!$D$12:$HD$12</c:f>
              <c:numCache>
                <c:formatCode>[Red]0.00;[Green]\-0.00</c:formatCode>
                <c:ptCount val="20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9180.6299999999992</c:v>
                </c:pt>
                <c:pt idx="8">
                  <c:v>5298.9999999999991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79564.209999999992</c:v>
                </c:pt>
                <c:pt idx="14">
                  <c:v>81952.149999999994</c:v>
                </c:pt>
                <c:pt idx="15">
                  <c:v>90988.739999999991</c:v>
                </c:pt>
                <c:pt idx="16">
                  <c:v>78601.419999999984</c:v>
                </c:pt>
                <c:pt idx="17">
                  <c:v>71877.749999999985</c:v>
                </c:pt>
                <c:pt idx="18">
                  <c:v>62231.289999999986</c:v>
                </c:pt>
                <c:pt idx="19">
                  <c:v>56339.569999999985</c:v>
                </c:pt>
                <c:pt idx="20">
                  <c:v>60642.109999999986</c:v>
                </c:pt>
                <c:pt idx="21">
                  <c:v>53409.459999999985</c:v>
                </c:pt>
                <c:pt idx="22">
                  <c:v>48539.429999999986</c:v>
                </c:pt>
                <c:pt idx="23">
                  <c:v>37675.609999999986</c:v>
                </c:pt>
                <c:pt idx="24">
                  <c:v>27693.529999999984</c:v>
                </c:pt>
                <c:pt idx="25">
                  <c:v>47981.189999999988</c:v>
                </c:pt>
                <c:pt idx="26">
                  <c:v>51925.69999999999</c:v>
                </c:pt>
                <c:pt idx="27">
                  <c:v>40628.009999999987</c:v>
                </c:pt>
                <c:pt idx="28">
                  <c:v>48606.919999999984</c:v>
                </c:pt>
                <c:pt idx="29">
                  <c:v>65362.14999999998</c:v>
                </c:pt>
                <c:pt idx="30">
                  <c:v>18981.919999999976</c:v>
                </c:pt>
                <c:pt idx="31">
                  <c:v>32785.639999999978</c:v>
                </c:pt>
                <c:pt idx="32">
                  <c:v>36128.64999999998</c:v>
                </c:pt>
                <c:pt idx="33">
                  <c:v>30618.219999999979</c:v>
                </c:pt>
                <c:pt idx="34">
                  <c:v>22635.16999999998</c:v>
                </c:pt>
                <c:pt idx="35">
                  <c:v>15703.619999999981</c:v>
                </c:pt>
                <c:pt idx="36">
                  <c:v>9809.2099999999809</c:v>
                </c:pt>
                <c:pt idx="37">
                  <c:v>-7034.7700000000186</c:v>
                </c:pt>
                <c:pt idx="38">
                  <c:v>20966.89999999998</c:v>
                </c:pt>
                <c:pt idx="39">
                  <c:v>24142.319999999978</c:v>
                </c:pt>
                <c:pt idx="40">
                  <c:v>20621.789999999979</c:v>
                </c:pt>
                <c:pt idx="41">
                  <c:v>28213.09999999998</c:v>
                </c:pt>
                <c:pt idx="42">
                  <c:v>10663.029999999981</c:v>
                </c:pt>
                <c:pt idx="43">
                  <c:v>1813.6999999999807</c:v>
                </c:pt>
                <c:pt idx="44">
                  <c:v>-2140.7100000000191</c:v>
                </c:pt>
                <c:pt idx="45">
                  <c:v>2888.6999999999807</c:v>
                </c:pt>
                <c:pt idx="46">
                  <c:v>14077.649999999981</c:v>
                </c:pt>
                <c:pt idx="47">
                  <c:v>734.06999999998152</c:v>
                </c:pt>
                <c:pt idx="48">
                  <c:v>17450.819999999982</c:v>
                </c:pt>
                <c:pt idx="49">
                  <c:v>41313.269999999982</c:v>
                </c:pt>
                <c:pt idx="50">
                  <c:v>32423.64999999998</c:v>
                </c:pt>
                <c:pt idx="51">
                  <c:v>33686.659999999982</c:v>
                </c:pt>
                <c:pt idx="52">
                  <c:v>31168.269999999982</c:v>
                </c:pt>
                <c:pt idx="53">
                  <c:v>30541.499999999982</c:v>
                </c:pt>
                <c:pt idx="54">
                  <c:v>20771.119999999981</c:v>
                </c:pt>
                <c:pt idx="55">
                  <c:v>22138.119999999981</c:v>
                </c:pt>
                <c:pt idx="56">
                  <c:v>7806.2999999999811</c:v>
                </c:pt>
                <c:pt idx="57">
                  <c:v>7909.9699999999812</c:v>
                </c:pt>
                <c:pt idx="58">
                  <c:v>2912.1499999999814</c:v>
                </c:pt>
                <c:pt idx="59">
                  <c:v>-30950.99000000002</c:v>
                </c:pt>
                <c:pt idx="60">
                  <c:v>-43224.590000000018</c:v>
                </c:pt>
                <c:pt idx="61">
                  <c:v>-53231.560000000019</c:v>
                </c:pt>
                <c:pt idx="62">
                  <c:v>-57946.520000000019</c:v>
                </c:pt>
                <c:pt idx="63">
                  <c:v>-50587.60000000002</c:v>
                </c:pt>
                <c:pt idx="64">
                  <c:v>-48483.590000000018</c:v>
                </c:pt>
                <c:pt idx="65">
                  <c:v>-51520.220000000016</c:v>
                </c:pt>
                <c:pt idx="66">
                  <c:v>-35524.290000000015</c:v>
                </c:pt>
                <c:pt idx="67">
                  <c:v>-47987.620000000017</c:v>
                </c:pt>
                <c:pt idx="68">
                  <c:v>-27367.640000000018</c:v>
                </c:pt>
                <c:pt idx="69">
                  <c:v>-17831.560000000019</c:v>
                </c:pt>
                <c:pt idx="70">
                  <c:v>-28754.33000000002</c:v>
                </c:pt>
                <c:pt idx="71">
                  <c:v>-43289.830000000016</c:v>
                </c:pt>
                <c:pt idx="72">
                  <c:v>-49399.870000000017</c:v>
                </c:pt>
                <c:pt idx="73">
                  <c:v>-34729.670000000013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-60260.960000000006</c:v>
                </c:pt>
                <c:pt idx="77">
                  <c:v>-68092.23000000001</c:v>
                </c:pt>
                <c:pt idx="78">
                  <c:v>-36257.760000000009</c:v>
                </c:pt>
                <c:pt idx="79">
                  <c:v>-49911.390000000007</c:v>
                </c:pt>
                <c:pt idx="80">
                  <c:v>-63331.460000000006</c:v>
                </c:pt>
                <c:pt idx="81">
                  <c:v>-82155.23000000001</c:v>
                </c:pt>
                <c:pt idx="82">
                  <c:v>-77694.580000000016</c:v>
                </c:pt>
                <c:pt idx="83">
                  <c:v>-82514.390000000014</c:v>
                </c:pt>
                <c:pt idx="84">
                  <c:v>-99389.470000000016</c:v>
                </c:pt>
                <c:pt idx="85">
                  <c:v>-92922.790000000008</c:v>
                </c:pt>
                <c:pt idx="86">
                  <c:v>-95486.310000000012</c:v>
                </c:pt>
                <c:pt idx="87">
                  <c:v>-152125.26</c:v>
                </c:pt>
                <c:pt idx="88">
                  <c:v>-174563.36000000002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-190485.76000000001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-189304.12999999998</c:v>
                </c:pt>
                <c:pt idx="108">
                  <c:v>-180141.02999999997</c:v>
                </c:pt>
                <c:pt idx="109">
                  <c:v>-192501.88999999996</c:v>
                </c:pt>
                <c:pt idx="110">
                  <c:v>-242456.75999999995</c:v>
                </c:pt>
                <c:pt idx="111">
                  <c:v>-260999.46999999994</c:v>
                </c:pt>
                <c:pt idx="112">
                  <c:v>-254695.40999999995</c:v>
                </c:pt>
                <c:pt idx="113">
                  <c:v>-224261.61999999994</c:v>
                </c:pt>
                <c:pt idx="114">
                  <c:v>-226027.71999999994</c:v>
                </c:pt>
                <c:pt idx="115">
                  <c:v>-208747.48999999993</c:v>
                </c:pt>
                <c:pt idx="116">
                  <c:v>-206576.21999999994</c:v>
                </c:pt>
                <c:pt idx="117">
                  <c:v>-207093.84999999995</c:v>
                </c:pt>
                <c:pt idx="118">
                  <c:v>-215424.10999999996</c:v>
                </c:pt>
                <c:pt idx="119">
                  <c:v>-239571.77999999997</c:v>
                </c:pt>
                <c:pt idx="120">
                  <c:v>-234689.76999999996</c:v>
                </c:pt>
                <c:pt idx="121">
                  <c:v>-242872.79999999996</c:v>
                </c:pt>
                <c:pt idx="122">
                  <c:v>-237078.86999999997</c:v>
                </c:pt>
                <c:pt idx="123">
                  <c:v>-227757.81999999998</c:v>
                </c:pt>
                <c:pt idx="124">
                  <c:v>-233728.28999999998</c:v>
                </c:pt>
                <c:pt idx="125">
                  <c:v>-245072.41999999998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-233861.94999999998</c:v>
                </c:pt>
                <c:pt idx="129">
                  <c:v>-237574.02999999997</c:v>
                </c:pt>
                <c:pt idx="130">
                  <c:v>-247429.70999999996</c:v>
                </c:pt>
                <c:pt idx="131">
                  <c:v>-258972.29999999996</c:v>
                </c:pt>
                <c:pt idx="132">
                  <c:v>-260913.48999999996</c:v>
                </c:pt>
                <c:pt idx="133">
                  <c:v>-255470.30999999997</c:v>
                </c:pt>
                <c:pt idx="134">
                  <c:v>-266742.46999999997</c:v>
                </c:pt>
                <c:pt idx="135">
                  <c:v>-266980.81999999995</c:v>
                </c:pt>
                <c:pt idx="136">
                  <c:v>-270120.58999999997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marker>
            <c:symbol val="none"/>
          </c:marker>
          <c:val>
            <c:numRef>
              <c:f>美的集团!$D$13:$HD$13</c:f>
              <c:numCache>
                <c:formatCode>[Red]0.00;[Green]\-0.00</c:formatCode>
                <c:ptCount val="20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-8274.64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-23761.010000000002</c:v>
                </c:pt>
                <c:pt idx="11">
                  <c:v>-28297.780000000002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-54484.310000000005</c:v>
                </c:pt>
                <c:pt idx="15">
                  <c:v>-60453.790000000008</c:v>
                </c:pt>
                <c:pt idx="16">
                  <c:v>-59563.210000000006</c:v>
                </c:pt>
                <c:pt idx="17">
                  <c:v>-56229.000000000007</c:v>
                </c:pt>
                <c:pt idx="18">
                  <c:v>-54946.710000000006</c:v>
                </c:pt>
                <c:pt idx="19">
                  <c:v>-59639.420000000006</c:v>
                </c:pt>
                <c:pt idx="20">
                  <c:v>-73450.97</c:v>
                </c:pt>
                <c:pt idx="21">
                  <c:v>-73806.759999999995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-95879.150000000009</c:v>
                </c:pt>
                <c:pt idx="29">
                  <c:v>-105308.81000000001</c:v>
                </c:pt>
                <c:pt idx="30">
                  <c:v>-85392.400000000009</c:v>
                </c:pt>
                <c:pt idx="31">
                  <c:v>-86857.900000000009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-99148.12999999999</c:v>
                </c:pt>
                <c:pt idx="36">
                  <c:v>-93921.819999999992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-104750.98999999999</c:v>
                </c:pt>
                <c:pt idx="45">
                  <c:v>-112359.73999999999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-129290.79999999999</c:v>
                </c:pt>
                <c:pt idx="50">
                  <c:v>-124275.66999999998</c:v>
                </c:pt>
                <c:pt idx="51">
                  <c:v>-123265.70999999998</c:v>
                </c:pt>
                <c:pt idx="52">
                  <c:v>-120686.36999999998</c:v>
                </c:pt>
                <c:pt idx="53">
                  <c:v>-118718.13999999998</c:v>
                </c:pt>
                <c:pt idx="54">
                  <c:v>-111486.84999999999</c:v>
                </c:pt>
                <c:pt idx="55">
                  <c:v>-125404.70999999999</c:v>
                </c:pt>
                <c:pt idx="56">
                  <c:v>-128738.43999999999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-128495.29000000001</c:v>
                </c:pt>
                <c:pt idx="60">
                  <c:v>-128386.17000000001</c:v>
                </c:pt>
                <c:pt idx="61">
                  <c:v>-131315.38</c:v>
                </c:pt>
                <c:pt idx="62">
                  <c:v>-136338.58000000002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-146119.57999999999</c:v>
                </c:pt>
                <c:pt idx="66">
                  <c:v>-151596.68999999997</c:v>
                </c:pt>
                <c:pt idx="67">
                  <c:v>-146993.81999999998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-140848.73000000001</c:v>
                </c:pt>
                <c:pt idx="76">
                  <c:v>-139032.74000000002</c:v>
                </c:pt>
                <c:pt idx="77">
                  <c:v>-136326.87000000002</c:v>
                </c:pt>
                <c:pt idx="78">
                  <c:v>-165615.39000000001</c:v>
                </c:pt>
                <c:pt idx="79">
                  <c:v>-157224.59000000003</c:v>
                </c:pt>
                <c:pt idx="80">
                  <c:v>-154233.87000000002</c:v>
                </c:pt>
                <c:pt idx="81">
                  <c:v>-148439.06000000003</c:v>
                </c:pt>
                <c:pt idx="82">
                  <c:v>-156752.40000000002</c:v>
                </c:pt>
                <c:pt idx="83">
                  <c:v>-156359.72000000003</c:v>
                </c:pt>
                <c:pt idx="84">
                  <c:v>-151617.52000000002</c:v>
                </c:pt>
                <c:pt idx="85">
                  <c:v>-160821.27000000002</c:v>
                </c:pt>
                <c:pt idx="86">
                  <c:v>-155152.97000000003</c:v>
                </c:pt>
                <c:pt idx="87">
                  <c:v>-150988.28000000003</c:v>
                </c:pt>
                <c:pt idx="88">
                  <c:v>-156344.58000000002</c:v>
                </c:pt>
                <c:pt idx="89">
                  <c:v>-154549.78000000003</c:v>
                </c:pt>
                <c:pt idx="90">
                  <c:v>-163430.75000000003</c:v>
                </c:pt>
                <c:pt idx="91">
                  <c:v>-161452.45000000004</c:v>
                </c:pt>
                <c:pt idx="92">
                  <c:v>-162590.78000000003</c:v>
                </c:pt>
                <c:pt idx="93">
                  <c:v>-168134.45000000004</c:v>
                </c:pt>
                <c:pt idx="94">
                  <c:v>-178990.42000000004</c:v>
                </c:pt>
                <c:pt idx="95">
                  <c:v>-183790.68000000005</c:v>
                </c:pt>
                <c:pt idx="96">
                  <c:v>-194925.30000000005</c:v>
                </c:pt>
                <c:pt idx="97">
                  <c:v>-203251.94000000006</c:v>
                </c:pt>
                <c:pt idx="98">
                  <c:v>-218496.14000000007</c:v>
                </c:pt>
                <c:pt idx="99">
                  <c:v>-223495.80000000008</c:v>
                </c:pt>
                <c:pt idx="100">
                  <c:v>-226580.95000000007</c:v>
                </c:pt>
                <c:pt idx="101">
                  <c:v>-232346.66000000006</c:v>
                </c:pt>
                <c:pt idx="102">
                  <c:v>-234673.06000000006</c:v>
                </c:pt>
                <c:pt idx="103">
                  <c:v>-247028.36000000004</c:v>
                </c:pt>
                <c:pt idx="104">
                  <c:v>-242277.00000000006</c:v>
                </c:pt>
                <c:pt idx="105">
                  <c:v>-256385.97000000006</c:v>
                </c:pt>
                <c:pt idx="106">
                  <c:v>-256256.97000000006</c:v>
                </c:pt>
                <c:pt idx="107">
                  <c:v>-255418.37000000005</c:v>
                </c:pt>
                <c:pt idx="108">
                  <c:v>-260292.04000000007</c:v>
                </c:pt>
                <c:pt idx="109">
                  <c:v>-263465.67000000004</c:v>
                </c:pt>
                <c:pt idx="110">
                  <c:v>-251963.08000000005</c:v>
                </c:pt>
                <c:pt idx="111">
                  <c:v>-253530.17000000004</c:v>
                </c:pt>
                <c:pt idx="112">
                  <c:v>-244605.75000000003</c:v>
                </c:pt>
                <c:pt idx="113">
                  <c:v>-253900.29000000004</c:v>
                </c:pt>
                <c:pt idx="114">
                  <c:v>-250792.32000000004</c:v>
                </c:pt>
                <c:pt idx="115">
                  <c:v>-257237.61000000004</c:v>
                </c:pt>
                <c:pt idx="116">
                  <c:v>-265470.14000000007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-282599.65000000008</c:v>
                </c:pt>
                <c:pt idx="120">
                  <c:v>-288341.63000000006</c:v>
                </c:pt>
                <c:pt idx="121">
                  <c:v>-293478.66000000009</c:v>
                </c:pt>
                <c:pt idx="122">
                  <c:v>-295517.64000000007</c:v>
                </c:pt>
                <c:pt idx="123">
                  <c:v>-299034.2900000001</c:v>
                </c:pt>
                <c:pt idx="124">
                  <c:v>-300396.70000000007</c:v>
                </c:pt>
                <c:pt idx="125">
                  <c:v>-300603.12000000005</c:v>
                </c:pt>
                <c:pt idx="126">
                  <c:v>-299840.04000000004</c:v>
                </c:pt>
                <c:pt idx="127">
                  <c:v>-295492.35000000003</c:v>
                </c:pt>
                <c:pt idx="128">
                  <c:v>-292936.89</c:v>
                </c:pt>
                <c:pt idx="129">
                  <c:v>-297219.48000000004</c:v>
                </c:pt>
                <c:pt idx="130">
                  <c:v>-297092.44000000006</c:v>
                </c:pt>
                <c:pt idx="131">
                  <c:v>-297583.01000000007</c:v>
                </c:pt>
                <c:pt idx="132">
                  <c:v>-294129.74000000005</c:v>
                </c:pt>
                <c:pt idx="133">
                  <c:v>-297177.33000000007</c:v>
                </c:pt>
                <c:pt idx="134">
                  <c:v>-300508.69000000006</c:v>
                </c:pt>
                <c:pt idx="135">
                  <c:v>-308889.72000000009</c:v>
                </c:pt>
                <c:pt idx="136">
                  <c:v>-312015.1100000001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3102552"/>
        <c:axId val="-2076793144"/>
      </c:lineChart>
      <c:catAx>
        <c:axId val="-20931025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793144"/>
        <c:crosses val="autoZero"/>
        <c:auto val="1"/>
        <c:lblAlgn val="ctr"/>
        <c:lblOffset val="100"/>
        <c:noMultiLvlLbl val="0"/>
      </c:catAx>
      <c:valAx>
        <c:axId val="-20767931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3102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贵州茅台!$D$11:$HD$11</c:f>
              <c:numCache>
                <c:formatCode>[Red]0.00;[Green]\-0.00</c:formatCode>
                <c:ptCount val="209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596.92000000000007</c:v>
                </c:pt>
                <c:pt idx="4">
                  <c:v>1145.08</c:v>
                </c:pt>
                <c:pt idx="5">
                  <c:v>1231.6599999999999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2115.0100000000002</c:v>
                </c:pt>
                <c:pt idx="13">
                  <c:v>2149.8300000000004</c:v>
                </c:pt>
                <c:pt idx="14">
                  <c:v>2495.3900000000003</c:v>
                </c:pt>
                <c:pt idx="15">
                  <c:v>2624.28</c:v>
                </c:pt>
                <c:pt idx="16">
                  <c:v>2699.6200000000003</c:v>
                </c:pt>
                <c:pt idx="17">
                  <c:v>2702.3700000000003</c:v>
                </c:pt>
                <c:pt idx="18">
                  <c:v>2734.09</c:v>
                </c:pt>
                <c:pt idx="19">
                  <c:v>2825.3</c:v>
                </c:pt>
                <c:pt idx="20">
                  <c:v>2965.1000000000004</c:v>
                </c:pt>
                <c:pt idx="21">
                  <c:v>3255.4900000000002</c:v>
                </c:pt>
                <c:pt idx="22">
                  <c:v>3366.1800000000003</c:v>
                </c:pt>
                <c:pt idx="23">
                  <c:v>3445.2300000000005</c:v>
                </c:pt>
                <c:pt idx="24">
                  <c:v>3932.1800000000003</c:v>
                </c:pt>
                <c:pt idx="25">
                  <c:v>3939.4100000000003</c:v>
                </c:pt>
                <c:pt idx="26">
                  <c:v>3989.8300000000004</c:v>
                </c:pt>
                <c:pt idx="27">
                  <c:v>4004.4300000000003</c:v>
                </c:pt>
                <c:pt idx="28">
                  <c:v>4684.1200000000008</c:v>
                </c:pt>
                <c:pt idx="29">
                  <c:v>4759.8100000000004</c:v>
                </c:pt>
                <c:pt idx="30">
                  <c:v>4721.47</c:v>
                </c:pt>
                <c:pt idx="31">
                  <c:v>4709.2800000000007</c:v>
                </c:pt>
                <c:pt idx="32">
                  <c:v>4691.3300000000008</c:v>
                </c:pt>
                <c:pt idx="33">
                  <c:v>4731.5700000000006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5607.4400000000005</c:v>
                </c:pt>
                <c:pt idx="37">
                  <c:v>5898.17</c:v>
                </c:pt>
                <c:pt idx="38">
                  <c:v>5953.7</c:v>
                </c:pt>
                <c:pt idx="39">
                  <c:v>6263.7699999999995</c:v>
                </c:pt>
                <c:pt idx="40">
                  <c:v>6546.4199999999992</c:v>
                </c:pt>
                <c:pt idx="41">
                  <c:v>6762.0499999999993</c:v>
                </c:pt>
                <c:pt idx="42">
                  <c:v>6865.5599999999995</c:v>
                </c:pt>
                <c:pt idx="43">
                  <c:v>6885.7199999999993</c:v>
                </c:pt>
                <c:pt idx="44">
                  <c:v>7257.1699999999992</c:v>
                </c:pt>
                <c:pt idx="45">
                  <c:v>7721.2399999999989</c:v>
                </c:pt>
                <c:pt idx="46">
                  <c:v>7762.0199999999986</c:v>
                </c:pt>
                <c:pt idx="47">
                  <c:v>9481.1899999999987</c:v>
                </c:pt>
                <c:pt idx="48">
                  <c:v>9841.98</c:v>
                </c:pt>
                <c:pt idx="49">
                  <c:v>10046.64</c:v>
                </c:pt>
                <c:pt idx="50">
                  <c:v>9544.06</c:v>
                </c:pt>
                <c:pt idx="51">
                  <c:v>9544.17</c:v>
                </c:pt>
                <c:pt idx="52">
                  <c:v>9789.35</c:v>
                </c:pt>
                <c:pt idx="53">
                  <c:v>9843.0400000000009</c:v>
                </c:pt>
                <c:pt idx="54">
                  <c:v>10173.900000000001</c:v>
                </c:pt>
                <c:pt idx="55">
                  <c:v>10202.640000000001</c:v>
                </c:pt>
                <c:pt idx="56">
                  <c:v>10230.720000000001</c:v>
                </c:pt>
                <c:pt idx="57">
                  <c:v>10197.740000000002</c:v>
                </c:pt>
                <c:pt idx="58">
                  <c:v>10190.900000000001</c:v>
                </c:pt>
                <c:pt idx="59">
                  <c:v>10200.36</c:v>
                </c:pt>
                <c:pt idx="60">
                  <c:v>10179.810000000001</c:v>
                </c:pt>
                <c:pt idx="61">
                  <c:v>10279.560000000001</c:v>
                </c:pt>
                <c:pt idx="62">
                  <c:v>10351.69</c:v>
                </c:pt>
                <c:pt idx="63">
                  <c:v>11219.720000000001</c:v>
                </c:pt>
                <c:pt idx="64">
                  <c:v>11553.960000000001</c:v>
                </c:pt>
                <c:pt idx="65">
                  <c:v>12485.820000000002</c:v>
                </c:pt>
                <c:pt idx="66">
                  <c:v>13180.170000000002</c:v>
                </c:pt>
                <c:pt idx="67">
                  <c:v>13664.010000000002</c:v>
                </c:pt>
                <c:pt idx="68">
                  <c:v>13797.620000000003</c:v>
                </c:pt>
                <c:pt idx="69">
                  <c:v>14304.570000000003</c:v>
                </c:pt>
                <c:pt idx="70">
                  <c:v>14674.470000000003</c:v>
                </c:pt>
                <c:pt idx="71">
                  <c:v>14987.650000000003</c:v>
                </c:pt>
                <c:pt idx="72">
                  <c:v>15845.750000000004</c:v>
                </c:pt>
                <c:pt idx="73">
                  <c:v>16242.270000000004</c:v>
                </c:pt>
                <c:pt idx="74">
                  <c:v>16262.240000000003</c:v>
                </c:pt>
                <c:pt idx="75">
                  <c:v>16306.500000000004</c:v>
                </c:pt>
                <c:pt idx="76">
                  <c:v>16360.960000000003</c:v>
                </c:pt>
                <c:pt idx="77">
                  <c:v>17187.570000000003</c:v>
                </c:pt>
                <c:pt idx="78">
                  <c:v>17306.550000000003</c:v>
                </c:pt>
                <c:pt idx="79">
                  <c:v>17340.600000000002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18574.849999999999</c:v>
                </c:pt>
                <c:pt idx="83">
                  <c:v>19779.949999999997</c:v>
                </c:pt>
                <c:pt idx="84">
                  <c:v>19834.359999999997</c:v>
                </c:pt>
                <c:pt idx="85">
                  <c:v>19967.599999999999</c:v>
                </c:pt>
                <c:pt idx="86">
                  <c:v>19996.329999999998</c:v>
                </c:pt>
                <c:pt idx="87">
                  <c:v>20022.259999999998</c:v>
                </c:pt>
                <c:pt idx="88">
                  <c:v>20309.179999999997</c:v>
                </c:pt>
                <c:pt idx="89">
                  <c:v>20899.099999999995</c:v>
                </c:pt>
                <c:pt idx="90">
                  <c:v>21113.069999999996</c:v>
                </c:pt>
                <c:pt idx="91">
                  <c:v>22419.889999999996</c:v>
                </c:pt>
                <c:pt idx="92">
                  <c:v>22497.499999999996</c:v>
                </c:pt>
                <c:pt idx="93">
                  <c:v>23640.439999999995</c:v>
                </c:pt>
                <c:pt idx="94">
                  <c:v>23879.119999999995</c:v>
                </c:pt>
                <c:pt idx="95">
                  <c:v>23973.949999999997</c:v>
                </c:pt>
                <c:pt idx="96">
                  <c:v>24005.709999999995</c:v>
                </c:pt>
                <c:pt idx="97">
                  <c:v>23968.549999999996</c:v>
                </c:pt>
                <c:pt idx="98">
                  <c:v>24069.709999999995</c:v>
                </c:pt>
                <c:pt idx="99">
                  <c:v>24081.179999999997</c:v>
                </c:pt>
                <c:pt idx="100">
                  <c:v>24112.159999999996</c:v>
                </c:pt>
                <c:pt idx="101">
                  <c:v>24624.899999999998</c:v>
                </c:pt>
                <c:pt idx="102">
                  <c:v>25569.679999999997</c:v>
                </c:pt>
                <c:pt idx="103">
                  <c:v>25803.099999999995</c:v>
                </c:pt>
                <c:pt idx="104">
                  <c:v>25862.759999999995</c:v>
                </c:pt>
                <c:pt idx="105">
                  <c:v>25922.419999999995</c:v>
                </c:pt>
                <c:pt idx="106">
                  <c:v>26567.039999999994</c:v>
                </c:pt>
                <c:pt idx="107">
                  <c:v>26962.109999999993</c:v>
                </c:pt>
                <c:pt idx="108">
                  <c:v>26976.349999999995</c:v>
                </c:pt>
                <c:pt idx="109">
                  <c:v>27109.279999999995</c:v>
                </c:pt>
                <c:pt idx="110">
                  <c:v>28191.889999999996</c:v>
                </c:pt>
                <c:pt idx="111">
                  <c:v>28248.999999999996</c:v>
                </c:pt>
                <c:pt idx="112">
                  <c:v>28310.719999999998</c:v>
                </c:pt>
                <c:pt idx="113">
                  <c:v>28329.96</c:v>
                </c:pt>
                <c:pt idx="114">
                  <c:v>28611.739999999998</c:v>
                </c:pt>
                <c:pt idx="115">
                  <c:v>29825.589999999997</c:v>
                </c:pt>
                <c:pt idx="116">
                  <c:v>29880.019999999997</c:v>
                </c:pt>
                <c:pt idx="117">
                  <c:v>29927.649999999998</c:v>
                </c:pt>
                <c:pt idx="118">
                  <c:v>29977.839999999997</c:v>
                </c:pt>
                <c:pt idx="119">
                  <c:v>29982.479999999996</c:v>
                </c:pt>
                <c:pt idx="120">
                  <c:v>30018.949999999997</c:v>
                </c:pt>
                <c:pt idx="121">
                  <c:v>30296.889999999996</c:v>
                </c:pt>
                <c:pt idx="122">
                  <c:v>30306.729999999996</c:v>
                </c:pt>
                <c:pt idx="123">
                  <c:v>30417.549999999996</c:v>
                </c:pt>
                <c:pt idx="124">
                  <c:v>30395.699999999997</c:v>
                </c:pt>
                <c:pt idx="125">
                  <c:v>30921.339999999997</c:v>
                </c:pt>
                <c:pt idx="126">
                  <c:v>30992.999999999996</c:v>
                </c:pt>
                <c:pt idx="127">
                  <c:v>31056.739999999998</c:v>
                </c:pt>
                <c:pt idx="128">
                  <c:v>31085.589999999997</c:v>
                </c:pt>
                <c:pt idx="129">
                  <c:v>31189.659999999996</c:v>
                </c:pt>
                <c:pt idx="130">
                  <c:v>31195.569999999996</c:v>
                </c:pt>
                <c:pt idx="131">
                  <c:v>31428.899999999998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31577.919999999998</c:v>
                </c:pt>
                <c:pt idx="135">
                  <c:v>31637.899999999998</c:v>
                </c:pt>
                <c:pt idx="136">
                  <c:v>31968.98</c:v>
                </c:pt>
                <c:pt idx="137">
                  <c:v>32481.040000000001</c:v>
                </c:pt>
                <c:pt idx="138">
                  <c:v>33500.03</c:v>
                </c:pt>
                <c:pt idx="139">
                  <c:v>33861.29</c:v>
                </c:pt>
                <c:pt idx="140">
                  <c:v>34341.800000000003</c:v>
                </c:pt>
                <c:pt idx="141">
                  <c:v>35713.760000000002</c:v>
                </c:pt>
                <c:pt idx="142">
                  <c:v>35849.58</c:v>
                </c:pt>
                <c:pt idx="143">
                  <c:v>36402.71</c:v>
                </c:pt>
                <c:pt idx="144">
                  <c:v>36574.86</c:v>
                </c:pt>
                <c:pt idx="145">
                  <c:v>36609.5</c:v>
                </c:pt>
                <c:pt idx="146">
                  <c:v>36720.449999999997</c:v>
                </c:pt>
                <c:pt idx="147">
                  <c:v>36750.199999999997</c:v>
                </c:pt>
                <c:pt idx="148">
                  <c:v>37581.360000000001</c:v>
                </c:pt>
                <c:pt idx="149">
                  <c:v>37717.660000000003</c:v>
                </c:pt>
                <c:pt idx="150">
                  <c:v>37811.65</c:v>
                </c:pt>
                <c:pt idx="151">
                  <c:v>37755.380000000005</c:v>
                </c:pt>
                <c:pt idx="152">
                  <c:v>38361.680000000008</c:v>
                </c:pt>
                <c:pt idx="153">
                  <c:v>39607.910000000011</c:v>
                </c:pt>
                <c:pt idx="154">
                  <c:v>38750.87000000001</c:v>
                </c:pt>
                <c:pt idx="155">
                  <c:v>39006.670000000013</c:v>
                </c:pt>
                <c:pt idx="156">
                  <c:v>39033.200000000012</c:v>
                </c:pt>
                <c:pt idx="157">
                  <c:v>39031.820000000014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marker>
            <c:symbol val="none"/>
          </c:marker>
          <c:val>
            <c:numRef>
              <c:f>贵州茅台!$D$12:$HD$12</c:f>
              <c:numCache>
                <c:formatCode>[Red]0.00;[Green]\-0.00</c:formatCode>
                <c:ptCount val="209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19010.830000000002</c:v>
                </c:pt>
                <c:pt idx="4">
                  <c:v>1166.7200000000012</c:v>
                </c:pt>
                <c:pt idx="5">
                  <c:v>35628.32</c:v>
                </c:pt>
                <c:pt idx="6">
                  <c:v>35101.879999999997</c:v>
                </c:pt>
                <c:pt idx="7">
                  <c:v>-5788.1900000000023</c:v>
                </c:pt>
                <c:pt idx="8">
                  <c:v>-33537.410000000003</c:v>
                </c:pt>
                <c:pt idx="9">
                  <c:v>-55796.630000000005</c:v>
                </c:pt>
                <c:pt idx="10">
                  <c:v>-27598.410000000003</c:v>
                </c:pt>
                <c:pt idx="11">
                  <c:v>-31888.870000000003</c:v>
                </c:pt>
                <c:pt idx="12">
                  <c:v>-46022.350000000006</c:v>
                </c:pt>
                <c:pt idx="13">
                  <c:v>-81273.100000000006</c:v>
                </c:pt>
                <c:pt idx="14">
                  <c:v>-50017.210000000006</c:v>
                </c:pt>
                <c:pt idx="15">
                  <c:v>-10188.660000000003</c:v>
                </c:pt>
                <c:pt idx="16">
                  <c:v>-2450.0200000000032</c:v>
                </c:pt>
                <c:pt idx="17">
                  <c:v>13444.589999999997</c:v>
                </c:pt>
                <c:pt idx="18">
                  <c:v>459.72999999999593</c:v>
                </c:pt>
                <c:pt idx="19">
                  <c:v>-1861.6600000000039</c:v>
                </c:pt>
                <c:pt idx="20">
                  <c:v>-42690.640000000007</c:v>
                </c:pt>
                <c:pt idx="21">
                  <c:v>-44158.530000000006</c:v>
                </c:pt>
                <c:pt idx="22">
                  <c:v>-60464.020000000004</c:v>
                </c:pt>
                <c:pt idx="23">
                  <c:v>-73991.63</c:v>
                </c:pt>
                <c:pt idx="24">
                  <c:v>-118632.95000000001</c:v>
                </c:pt>
                <c:pt idx="25">
                  <c:v>-118174.95000000001</c:v>
                </c:pt>
                <c:pt idx="26">
                  <c:v>-104513.81000000001</c:v>
                </c:pt>
                <c:pt idx="27">
                  <c:v>-100408.13</c:v>
                </c:pt>
                <c:pt idx="28">
                  <c:v>-80851.37000000001</c:v>
                </c:pt>
                <c:pt idx="29">
                  <c:v>-28648.470000000008</c:v>
                </c:pt>
                <c:pt idx="30">
                  <c:v>-26796.53000000001</c:v>
                </c:pt>
                <c:pt idx="31">
                  <c:v>-6977.1800000000112</c:v>
                </c:pt>
                <c:pt idx="32">
                  <c:v>-9192.3000000000102</c:v>
                </c:pt>
                <c:pt idx="33">
                  <c:v>-28364.400000000009</c:v>
                </c:pt>
                <c:pt idx="34">
                  <c:v>-26740.670000000009</c:v>
                </c:pt>
                <c:pt idx="35">
                  <c:v>-54416.160000000011</c:v>
                </c:pt>
                <c:pt idx="36">
                  <c:v>-90143.590000000011</c:v>
                </c:pt>
                <c:pt idx="37">
                  <c:v>-140658.35</c:v>
                </c:pt>
                <c:pt idx="38">
                  <c:v>-120775.12000000001</c:v>
                </c:pt>
                <c:pt idx="39">
                  <c:v>-123182.77</c:v>
                </c:pt>
                <c:pt idx="40">
                  <c:v>-123917.76000000001</c:v>
                </c:pt>
                <c:pt idx="41">
                  <c:v>-99916.000000000015</c:v>
                </c:pt>
                <c:pt idx="42">
                  <c:v>-93435.290000000008</c:v>
                </c:pt>
                <c:pt idx="43">
                  <c:v>-103863.90000000001</c:v>
                </c:pt>
                <c:pt idx="44">
                  <c:v>-143445.65000000002</c:v>
                </c:pt>
                <c:pt idx="45">
                  <c:v>-168920.21000000002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-40528.129999999997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-31146.640000000003</c:v>
                </c:pt>
                <c:pt idx="54">
                  <c:v>-22264.730000000003</c:v>
                </c:pt>
                <c:pt idx="55">
                  <c:v>-20448.270000000004</c:v>
                </c:pt>
                <c:pt idx="56">
                  <c:v>-31589.320000000003</c:v>
                </c:pt>
                <c:pt idx="57">
                  <c:v>-22430.700000000004</c:v>
                </c:pt>
                <c:pt idx="58">
                  <c:v>-25399.940000000002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-77061.209999999992</c:v>
                </c:pt>
                <c:pt idx="66">
                  <c:v>-44731.969999999987</c:v>
                </c:pt>
                <c:pt idx="67">
                  <c:v>-70729.87</c:v>
                </c:pt>
                <c:pt idx="68">
                  <c:v>-25209.019999999997</c:v>
                </c:pt>
                <c:pt idx="69">
                  <c:v>-16209.709999999997</c:v>
                </c:pt>
                <c:pt idx="70">
                  <c:v>-19179.46</c:v>
                </c:pt>
                <c:pt idx="71">
                  <c:v>-32821.369999999995</c:v>
                </c:pt>
                <c:pt idx="72">
                  <c:v>-37929.149999999994</c:v>
                </c:pt>
                <c:pt idx="73">
                  <c:v>-60974.429999999993</c:v>
                </c:pt>
                <c:pt idx="74">
                  <c:v>-25632.469999999994</c:v>
                </c:pt>
                <c:pt idx="75">
                  <c:v>-29211.009999999995</c:v>
                </c:pt>
                <c:pt idx="76">
                  <c:v>-56545.09</c:v>
                </c:pt>
                <c:pt idx="77">
                  <c:v>-62091.319999999992</c:v>
                </c:pt>
                <c:pt idx="78">
                  <c:v>-108150.94</c:v>
                </c:pt>
                <c:pt idx="79">
                  <c:v>-126599</c:v>
                </c:pt>
                <c:pt idx="80">
                  <c:v>-138550.87</c:v>
                </c:pt>
                <c:pt idx="81">
                  <c:v>-150410.63999999998</c:v>
                </c:pt>
                <c:pt idx="82">
                  <c:v>-144830.06999999998</c:v>
                </c:pt>
                <c:pt idx="83">
                  <c:v>-201860.06999999998</c:v>
                </c:pt>
                <c:pt idx="84">
                  <c:v>-265560.53999999998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-360192.81999999995</c:v>
                </c:pt>
                <c:pt idx="98">
                  <c:v>-388858.70999999996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-403001.74000000005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-612248.29999999993</c:v>
                </c:pt>
                <c:pt idx="115">
                  <c:v>-588489.25999999989</c:v>
                </c:pt>
                <c:pt idx="116">
                  <c:v>-598296.30999999994</c:v>
                </c:pt>
                <c:pt idx="117">
                  <c:v>-624575.85</c:v>
                </c:pt>
                <c:pt idx="118">
                  <c:v>-638393.18999999994</c:v>
                </c:pt>
                <c:pt idx="119">
                  <c:v>-670562.64999999991</c:v>
                </c:pt>
                <c:pt idx="120">
                  <c:v>-708159.58999999985</c:v>
                </c:pt>
                <c:pt idx="121">
                  <c:v>-757227.91999999981</c:v>
                </c:pt>
                <c:pt idx="122">
                  <c:v>-768575.14999999979</c:v>
                </c:pt>
                <c:pt idx="123">
                  <c:v>-755911.88999999978</c:v>
                </c:pt>
                <c:pt idx="124">
                  <c:v>-756624.08999999973</c:v>
                </c:pt>
                <c:pt idx="125">
                  <c:v>-765890.44999999972</c:v>
                </c:pt>
                <c:pt idx="126">
                  <c:v>-772571.51999999967</c:v>
                </c:pt>
                <c:pt idx="127">
                  <c:v>-717711.59999999963</c:v>
                </c:pt>
                <c:pt idx="128">
                  <c:v>-744004.53999999957</c:v>
                </c:pt>
                <c:pt idx="129">
                  <c:v>-743855.89999999956</c:v>
                </c:pt>
                <c:pt idx="130">
                  <c:v>-773233.43999999959</c:v>
                </c:pt>
                <c:pt idx="131">
                  <c:v>-828896.53999999957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-871363.54999999958</c:v>
                </c:pt>
                <c:pt idx="135">
                  <c:v>-916788.67999999959</c:v>
                </c:pt>
                <c:pt idx="136">
                  <c:v>-904297.10999999964</c:v>
                </c:pt>
                <c:pt idx="137">
                  <c:v>-910680.23999999964</c:v>
                </c:pt>
                <c:pt idx="138">
                  <c:v>-910620.46999999962</c:v>
                </c:pt>
                <c:pt idx="139">
                  <c:v>-929013.38999999966</c:v>
                </c:pt>
                <c:pt idx="140">
                  <c:v>-950957.47999999963</c:v>
                </c:pt>
                <c:pt idx="141">
                  <c:v>-926352.77999999968</c:v>
                </c:pt>
                <c:pt idx="142">
                  <c:v>-917707.65999999968</c:v>
                </c:pt>
                <c:pt idx="143">
                  <c:v>-876703.50999999966</c:v>
                </c:pt>
                <c:pt idx="144">
                  <c:v>-833974.49999999965</c:v>
                </c:pt>
                <c:pt idx="145">
                  <c:v>-848710.84999999963</c:v>
                </c:pt>
                <c:pt idx="146">
                  <c:v>-825836.76999999967</c:v>
                </c:pt>
                <c:pt idx="147">
                  <c:v>-819613.60999999964</c:v>
                </c:pt>
                <c:pt idx="148">
                  <c:v>-826651.12999999966</c:v>
                </c:pt>
                <c:pt idx="149">
                  <c:v>-852234.9299999997</c:v>
                </c:pt>
                <c:pt idx="150">
                  <c:v>-847513.15999999968</c:v>
                </c:pt>
                <c:pt idx="151">
                  <c:v>-903119.69999999972</c:v>
                </c:pt>
                <c:pt idx="152">
                  <c:v>-918976.24999999977</c:v>
                </c:pt>
                <c:pt idx="153">
                  <c:v>-956362.76999999979</c:v>
                </c:pt>
                <c:pt idx="154">
                  <c:v>-1008474.4099999998</c:v>
                </c:pt>
                <c:pt idx="155">
                  <c:v>-1016792.6999999998</c:v>
                </c:pt>
                <c:pt idx="156">
                  <c:v>-1016264.6099999999</c:v>
                </c:pt>
                <c:pt idx="157">
                  <c:v>-1036154.0899999999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marker>
            <c:symbol val="none"/>
          </c:marker>
          <c:val>
            <c:numRef>
              <c:f>贵州茅台!$D$13:$HD$13</c:f>
              <c:numCache>
                <c:formatCode>[Red]0.00;[Green]\-0.00</c:formatCode>
                <c:ptCount val="209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-21.709999999999127</c:v>
                </c:pt>
                <c:pt idx="5">
                  <c:v>-34396.729999999996</c:v>
                </c:pt>
                <c:pt idx="6">
                  <c:v>-33759.899999999994</c:v>
                </c:pt>
                <c:pt idx="7">
                  <c:v>7207.3700000000026</c:v>
                </c:pt>
                <c:pt idx="8">
                  <c:v>35030.76</c:v>
                </c:pt>
                <c:pt idx="9">
                  <c:v>57278.320000000007</c:v>
                </c:pt>
                <c:pt idx="10">
                  <c:v>29109.580000000005</c:v>
                </c:pt>
                <c:pt idx="11">
                  <c:v>33940.980000000003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52512.549999999996</c:v>
                </c:pt>
                <c:pt idx="15">
                  <c:v>12812.889999999992</c:v>
                </c:pt>
                <c:pt idx="16">
                  <c:v>5149.5199999999923</c:v>
                </c:pt>
                <c:pt idx="17">
                  <c:v>-10742.290000000008</c:v>
                </c:pt>
                <c:pt idx="18">
                  <c:v>2274.2899999999918</c:v>
                </c:pt>
                <c:pt idx="19">
                  <c:v>4686.8799999999919</c:v>
                </c:pt>
                <c:pt idx="20">
                  <c:v>45655.599999999991</c:v>
                </c:pt>
                <c:pt idx="21">
                  <c:v>47413.689999999988</c:v>
                </c:pt>
                <c:pt idx="22">
                  <c:v>63829.799999999988</c:v>
                </c:pt>
                <c:pt idx="23">
                  <c:v>77436.51999999999</c:v>
                </c:pt>
                <c:pt idx="24">
                  <c:v>122564.78999999998</c:v>
                </c:pt>
                <c:pt idx="25">
                  <c:v>122114.06999999998</c:v>
                </c:pt>
                <c:pt idx="26">
                  <c:v>108503.34999999998</c:v>
                </c:pt>
                <c:pt idx="27">
                  <c:v>104412.28999999998</c:v>
                </c:pt>
                <c:pt idx="28">
                  <c:v>85535.279999999984</c:v>
                </c:pt>
                <c:pt idx="29">
                  <c:v>33408.089999999982</c:v>
                </c:pt>
                <c:pt idx="30">
                  <c:v>31517.879999999983</c:v>
                </c:pt>
                <c:pt idx="31">
                  <c:v>11686.359999999982</c:v>
                </c:pt>
                <c:pt idx="32">
                  <c:v>13883.559999999983</c:v>
                </c:pt>
                <c:pt idx="33">
                  <c:v>33095.909999999982</c:v>
                </c:pt>
                <c:pt idx="34">
                  <c:v>32312.029999999981</c:v>
                </c:pt>
                <c:pt idx="35">
                  <c:v>60029.939999999981</c:v>
                </c:pt>
                <c:pt idx="36">
                  <c:v>95750.999999999971</c:v>
                </c:pt>
                <c:pt idx="37">
                  <c:v>146556.59999999998</c:v>
                </c:pt>
                <c:pt idx="38">
                  <c:v>126728.87999999998</c:v>
                </c:pt>
                <c:pt idx="39">
                  <c:v>129446.50999999998</c:v>
                </c:pt>
                <c:pt idx="40">
                  <c:v>130464.23999999998</c:v>
                </c:pt>
                <c:pt idx="41">
                  <c:v>106678.00999999998</c:v>
                </c:pt>
                <c:pt idx="42">
                  <c:v>100300.76999999997</c:v>
                </c:pt>
                <c:pt idx="43">
                  <c:v>110749.50999999998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80491.920000000013</c:v>
                </c:pt>
                <c:pt idx="49">
                  <c:v>50574.920000000013</c:v>
                </c:pt>
                <c:pt idx="50">
                  <c:v>60954.310000000012</c:v>
                </c:pt>
                <c:pt idx="51">
                  <c:v>48920.790000000008</c:v>
                </c:pt>
                <c:pt idx="52">
                  <c:v>51946.470000000008</c:v>
                </c:pt>
                <c:pt idx="53">
                  <c:v>40989.750000000007</c:v>
                </c:pt>
                <c:pt idx="54">
                  <c:v>32438.640000000007</c:v>
                </c:pt>
                <c:pt idx="55">
                  <c:v>30650.940000000006</c:v>
                </c:pt>
                <c:pt idx="56">
                  <c:v>41820.040000000008</c:v>
                </c:pt>
                <c:pt idx="57">
                  <c:v>32628.420000000006</c:v>
                </c:pt>
                <c:pt idx="58">
                  <c:v>35590.920000000006</c:v>
                </c:pt>
                <c:pt idx="59">
                  <c:v>39886.240000000005</c:v>
                </c:pt>
                <c:pt idx="60">
                  <c:v>64521.060000000005</c:v>
                </c:pt>
                <c:pt idx="61">
                  <c:v>93329.13</c:v>
                </c:pt>
                <c:pt idx="62">
                  <c:v>108354.67000000001</c:v>
                </c:pt>
                <c:pt idx="63">
                  <c:v>93380.770000000019</c:v>
                </c:pt>
                <c:pt idx="64">
                  <c:v>80937.430000000022</c:v>
                </c:pt>
                <c:pt idx="65">
                  <c:v>89547.300000000017</c:v>
                </c:pt>
                <c:pt idx="66">
                  <c:v>57912.290000000023</c:v>
                </c:pt>
                <c:pt idx="67">
                  <c:v>84393.99000000002</c:v>
                </c:pt>
                <c:pt idx="68">
                  <c:v>39006.800000000017</c:v>
                </c:pt>
                <c:pt idx="69">
                  <c:v>30514.470000000016</c:v>
                </c:pt>
                <c:pt idx="70">
                  <c:v>33854.140000000014</c:v>
                </c:pt>
                <c:pt idx="71">
                  <c:v>47809.250000000015</c:v>
                </c:pt>
                <c:pt idx="72">
                  <c:v>53775.150000000016</c:v>
                </c:pt>
                <c:pt idx="73">
                  <c:v>77216.860000000015</c:v>
                </c:pt>
                <c:pt idx="74">
                  <c:v>41894.750000000015</c:v>
                </c:pt>
                <c:pt idx="75">
                  <c:v>45517.550000000017</c:v>
                </c:pt>
                <c:pt idx="76">
                  <c:v>72906.080000000016</c:v>
                </c:pt>
                <c:pt idx="77">
                  <c:v>79278.950000000012</c:v>
                </c:pt>
                <c:pt idx="78">
                  <c:v>125457.70000000001</c:v>
                </c:pt>
                <c:pt idx="79">
                  <c:v>143939.84000000003</c:v>
                </c:pt>
                <c:pt idx="80">
                  <c:v>155940.51000000004</c:v>
                </c:pt>
                <c:pt idx="81">
                  <c:v>167795.41000000003</c:v>
                </c:pt>
                <c:pt idx="82">
                  <c:v>163405.21000000002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314396.34999999998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409614.08000000002</c:v>
                </c:pt>
                <c:pt idx="90">
                  <c:v>395502.66000000003</c:v>
                </c:pt>
                <c:pt idx="91">
                  <c:v>390920.23000000004</c:v>
                </c:pt>
                <c:pt idx="92">
                  <c:v>402023.29000000004</c:v>
                </c:pt>
                <c:pt idx="93">
                  <c:v>412345.34</c:v>
                </c:pt>
                <c:pt idx="94">
                  <c:v>419227.92000000004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425735.39999999997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429043.07999999996</c:v>
                </c:pt>
                <c:pt idx="104">
                  <c:v>436131.72</c:v>
                </c:pt>
                <c:pt idx="105">
                  <c:v>439400.25999999995</c:v>
                </c:pt>
                <c:pt idx="106">
                  <c:v>436000.23999999993</c:v>
                </c:pt>
                <c:pt idx="107">
                  <c:v>498674.77999999991</c:v>
                </c:pt>
                <c:pt idx="108">
                  <c:v>507181.2699999999</c:v>
                </c:pt>
                <c:pt idx="109">
                  <c:v>518784.5199999999</c:v>
                </c:pt>
                <c:pt idx="110">
                  <c:v>557992.02999999991</c:v>
                </c:pt>
                <c:pt idx="111">
                  <c:v>604856.59999999986</c:v>
                </c:pt>
                <c:pt idx="112">
                  <c:v>617904.79999999981</c:v>
                </c:pt>
                <c:pt idx="113">
                  <c:v>619501.0399999998</c:v>
                </c:pt>
                <c:pt idx="114">
                  <c:v>641151.98999999976</c:v>
                </c:pt>
                <c:pt idx="115">
                  <c:v>618606.81999999972</c:v>
                </c:pt>
                <c:pt idx="116">
                  <c:v>628468.26999999967</c:v>
                </c:pt>
                <c:pt idx="117">
                  <c:v>654795.38999999966</c:v>
                </c:pt>
                <c:pt idx="118">
                  <c:v>668662.88999999966</c:v>
                </c:pt>
                <c:pt idx="119">
                  <c:v>700836.98999999964</c:v>
                </c:pt>
                <c:pt idx="120">
                  <c:v>738470.41999999969</c:v>
                </c:pt>
                <c:pt idx="121">
                  <c:v>787816.72999999975</c:v>
                </c:pt>
                <c:pt idx="122">
                  <c:v>799173.82999999973</c:v>
                </c:pt>
                <c:pt idx="123">
                  <c:v>786621.4299999997</c:v>
                </c:pt>
                <c:pt idx="124">
                  <c:v>787311.77999999968</c:v>
                </c:pt>
                <c:pt idx="125">
                  <c:v>797103.75999999966</c:v>
                </c:pt>
                <c:pt idx="126">
                  <c:v>803856.48999999964</c:v>
                </c:pt>
                <c:pt idx="127">
                  <c:v>749060.28999999969</c:v>
                </c:pt>
                <c:pt idx="128">
                  <c:v>775381.99999999965</c:v>
                </c:pt>
                <c:pt idx="129">
                  <c:v>775337.40999999968</c:v>
                </c:pt>
                <c:pt idx="130">
                  <c:v>804720.75999999966</c:v>
                </c:pt>
                <c:pt idx="131">
                  <c:v>860617.15999999968</c:v>
                </c:pt>
                <c:pt idx="132">
                  <c:v>872574.26999999967</c:v>
                </c:pt>
                <c:pt idx="133">
                  <c:v>882827.51999999967</c:v>
                </c:pt>
                <c:pt idx="134">
                  <c:v>903233.1799999997</c:v>
                </c:pt>
                <c:pt idx="135">
                  <c:v>948718.31999999972</c:v>
                </c:pt>
                <c:pt idx="136">
                  <c:v>936537.81999999972</c:v>
                </c:pt>
                <c:pt idx="137">
                  <c:v>943433.02999999968</c:v>
                </c:pt>
                <c:pt idx="138">
                  <c:v>944392.25999999966</c:v>
                </c:pt>
                <c:pt idx="139">
                  <c:v>963146.47999999963</c:v>
                </c:pt>
                <c:pt idx="140">
                  <c:v>985571.05999999959</c:v>
                </c:pt>
                <c:pt idx="141">
                  <c:v>962338.29999999958</c:v>
                </c:pt>
                <c:pt idx="142">
                  <c:v>953829.05999999959</c:v>
                </c:pt>
                <c:pt idx="143">
                  <c:v>913358.03999999957</c:v>
                </c:pt>
                <c:pt idx="144">
                  <c:v>870801.14999999956</c:v>
                </c:pt>
                <c:pt idx="145">
                  <c:v>885572.14999999956</c:v>
                </c:pt>
                <c:pt idx="146">
                  <c:v>862808.97999999952</c:v>
                </c:pt>
                <c:pt idx="147">
                  <c:v>856615.54999999946</c:v>
                </c:pt>
                <c:pt idx="148">
                  <c:v>864484.07999999949</c:v>
                </c:pt>
                <c:pt idx="149">
                  <c:v>890204.09999999951</c:v>
                </c:pt>
                <c:pt idx="150">
                  <c:v>885576.32999999949</c:v>
                </c:pt>
                <c:pt idx="151">
                  <c:v>941126.52999999945</c:v>
                </c:pt>
                <c:pt idx="152">
                  <c:v>957589.42999999947</c:v>
                </c:pt>
                <c:pt idx="153">
                  <c:v>996222.15999999945</c:v>
                </c:pt>
                <c:pt idx="154">
                  <c:v>1049190.8399999994</c:v>
                </c:pt>
                <c:pt idx="155">
                  <c:v>1057764.8899999994</c:v>
                </c:pt>
                <c:pt idx="156">
                  <c:v>1057263.2899999993</c:v>
                </c:pt>
                <c:pt idx="157">
                  <c:v>1077151.3899999994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135048"/>
        <c:axId val="-2077273752"/>
      </c:lineChart>
      <c:catAx>
        <c:axId val="-2095135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273752"/>
        <c:crosses val="autoZero"/>
        <c:auto val="1"/>
        <c:lblAlgn val="ctr"/>
        <c:lblOffset val="100"/>
        <c:noMultiLvlLbl val="0"/>
      </c:catAx>
      <c:valAx>
        <c:axId val="-20772737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135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贵州茅台!$CC$9:$HD$9</c:f>
              <c:numCache>
                <c:formatCode>#,##0.00;[Red]#,##0.00</c:formatCode>
                <c:ptCount val="132"/>
                <c:pt idx="0">
                  <c:v>773.33</c:v>
                </c:pt>
                <c:pt idx="1">
                  <c:v>738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765.56</c:v>
                </c:pt>
                <c:pt idx="6">
                  <c:v>754.8</c:v>
                </c:pt>
                <c:pt idx="7">
                  <c:v>722.44</c:v>
                </c:pt>
                <c:pt idx="8">
                  <c:v>710.93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742.43</c:v>
                </c:pt>
                <c:pt idx="22">
                  <c:v>737.44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743.81</c:v>
                </c:pt>
                <c:pt idx="28">
                  <c:v>735.62</c:v>
                </c:pt>
                <c:pt idx="29">
                  <c:v>738.56</c:v>
                </c:pt>
                <c:pt idx="30">
                  <c:v>719.21</c:v>
                </c:pt>
                <c:pt idx="31">
                  <c:v>726.44</c:v>
                </c:pt>
                <c:pt idx="32">
                  <c:v>714.94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648.44000000000005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</c:v>
                </c:pt>
                <c:pt idx="59">
                  <c:v>650.97</c:v>
                </c:pt>
                <c:pt idx="60">
                  <c:v>644.79999999999995</c:v>
                </c:pt>
                <c:pt idx="61">
                  <c:v>646</c:v>
                </c:pt>
                <c:pt idx="62">
                  <c:v>630</c:v>
                </c:pt>
                <c:pt idx="63">
                  <c:v>631.98</c:v>
                </c:pt>
                <c:pt idx="64">
                  <c:v>642.9</c:v>
                </c:pt>
                <c:pt idx="65">
                  <c:v>645.80999999999995</c:v>
                </c:pt>
                <c:pt idx="66">
                  <c:v>666.7</c:v>
                </c:pt>
                <c:pt idx="67">
                  <c:v>681.42</c:v>
                </c:pt>
                <c:pt idx="68">
                  <c:v>678.55</c:v>
                </c:pt>
                <c:pt idx="69">
                  <c:v>700.01</c:v>
                </c:pt>
                <c:pt idx="70">
                  <c:v>697.02</c:v>
                </c:pt>
                <c:pt idx="71">
                  <c:v>724.93</c:v>
                </c:pt>
                <c:pt idx="72">
                  <c:v>724</c:v>
                </c:pt>
                <c:pt idx="73">
                  <c:v>730</c:v>
                </c:pt>
                <c:pt idx="74">
                  <c:v>686.15</c:v>
                </c:pt>
                <c:pt idx="75">
                  <c:v>695</c:v>
                </c:pt>
                <c:pt idx="76">
                  <c:v>670.92</c:v>
                </c:pt>
                <c:pt idx="77">
                  <c:v>644.99</c:v>
                </c:pt>
                <c:pt idx="78">
                  <c:v>668</c:v>
                </c:pt>
                <c:pt idx="79">
                  <c:v>666.9</c:v>
                </c:pt>
                <c:pt idx="80">
                  <c:v>667.14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8027784"/>
        <c:axId val="-2077448360"/>
      </c:lineChart>
      <c:catAx>
        <c:axId val="-2078027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448360"/>
        <c:crosses val="autoZero"/>
        <c:auto val="1"/>
        <c:lblAlgn val="ctr"/>
        <c:lblOffset val="100"/>
        <c:noMultiLvlLbl val="0"/>
      </c:catAx>
      <c:valAx>
        <c:axId val="-2077448360"/>
        <c:scaling>
          <c:orientation val="minMax"/>
          <c:max val="839"/>
          <c:min val="5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8027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</c:v>
                </c:pt>
                <c:pt idx="20">
                  <c:v>726.08</c:v>
                </c:pt>
                <c:pt idx="21">
                  <c:v>711.06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680.06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743.06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731.43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132200"/>
        <c:axId val="2089061096"/>
      </c:lineChart>
      <c:catAx>
        <c:axId val="-2095132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061096"/>
        <c:crosses val="autoZero"/>
        <c:auto val="1"/>
        <c:lblAlgn val="ctr"/>
        <c:lblOffset val="100"/>
        <c:noMultiLvlLbl val="0"/>
      </c:catAx>
      <c:valAx>
        <c:axId val="2089061096"/>
        <c:scaling>
          <c:orientation val="minMax"/>
          <c:min val="60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5132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东阿阿胶!$D$9:$HD$9</c:f>
              <c:numCache>
                <c:formatCode>#,##0.00;[Red]#,##0.00</c:formatCode>
                <c:ptCount val="20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  <c:pt idx="138">
                  <c:v>45.2</c:v>
                </c:pt>
                <c:pt idx="139">
                  <c:v>44.39</c:v>
                </c:pt>
                <c:pt idx="140">
                  <c:v>44.64</c:v>
                </c:pt>
                <c:pt idx="141">
                  <c:v>44.26</c:v>
                </c:pt>
                <c:pt idx="142">
                  <c:v>43.62</c:v>
                </c:pt>
                <c:pt idx="143">
                  <c:v>44.4</c:v>
                </c:pt>
                <c:pt idx="144">
                  <c:v>45.09</c:v>
                </c:pt>
                <c:pt idx="145">
                  <c:v>44.83</c:v>
                </c:pt>
                <c:pt idx="146">
                  <c:v>46.18</c:v>
                </c:pt>
                <c:pt idx="147">
                  <c:v>46.16</c:v>
                </c:pt>
                <c:pt idx="148">
                  <c:v>46.8</c:v>
                </c:pt>
                <c:pt idx="149">
                  <c:v>46.8</c:v>
                </c:pt>
                <c:pt idx="150">
                  <c:v>47.47</c:v>
                </c:pt>
                <c:pt idx="151">
                  <c:v>45.89</c:v>
                </c:pt>
                <c:pt idx="152">
                  <c:v>46.58</c:v>
                </c:pt>
                <c:pt idx="153">
                  <c:v>45.39</c:v>
                </c:pt>
                <c:pt idx="154">
                  <c:v>43.55</c:v>
                </c:pt>
                <c:pt idx="155">
                  <c:v>44.22</c:v>
                </c:pt>
                <c:pt idx="156">
                  <c:v>43.69</c:v>
                </c:pt>
                <c:pt idx="157">
                  <c:v>40.770000000000003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124840"/>
        <c:axId val="-2093504104"/>
      </c:lineChart>
      <c:catAx>
        <c:axId val="-20921248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3504104"/>
        <c:crosses val="autoZero"/>
        <c:auto val="1"/>
        <c:lblAlgn val="ctr"/>
        <c:lblOffset val="100"/>
        <c:noMultiLvlLbl val="0"/>
      </c:catAx>
      <c:valAx>
        <c:axId val="-2093504104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212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东阿阿胶!$D$11:$HD$11</c:f>
              <c:numCache>
                <c:formatCode>[Red]0.00;[Green]\-0.00</c:formatCode>
                <c:ptCount val="209"/>
                <c:pt idx="0">
                  <c:v>-1885.61</c:v>
                </c:pt>
                <c:pt idx="1">
                  <c:v>-6508.94</c:v>
                </c:pt>
                <c:pt idx="2">
                  <c:v>-13980.869999999999</c:v>
                </c:pt>
                <c:pt idx="3">
                  <c:v>-15791.48</c:v>
                </c:pt>
                <c:pt idx="4">
                  <c:v>-14835.609999999999</c:v>
                </c:pt>
                <c:pt idx="5">
                  <c:v>-15720.039999999999</c:v>
                </c:pt>
                <c:pt idx="6">
                  <c:v>-15680.189999999999</c:v>
                </c:pt>
                <c:pt idx="7">
                  <c:v>-13869.869999999999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-11920.800000000001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-9952.0500000000011</c:v>
                </c:pt>
                <c:pt idx="15">
                  <c:v>-7276.3000000000011</c:v>
                </c:pt>
                <c:pt idx="16">
                  <c:v>-5980.5700000000015</c:v>
                </c:pt>
                <c:pt idx="17">
                  <c:v>-3778.3000000000015</c:v>
                </c:pt>
                <c:pt idx="18">
                  <c:v>-10025.330000000002</c:v>
                </c:pt>
                <c:pt idx="19">
                  <c:v>-15249.310000000001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-26058.920000000002</c:v>
                </c:pt>
                <c:pt idx="24">
                  <c:v>-28055.660000000003</c:v>
                </c:pt>
                <c:pt idx="25">
                  <c:v>-26915.020000000004</c:v>
                </c:pt>
                <c:pt idx="26">
                  <c:v>-27098.600000000006</c:v>
                </c:pt>
                <c:pt idx="27">
                  <c:v>-29069.240000000005</c:v>
                </c:pt>
                <c:pt idx="28">
                  <c:v>-30795.100000000006</c:v>
                </c:pt>
                <c:pt idx="29">
                  <c:v>-29216.870000000006</c:v>
                </c:pt>
                <c:pt idx="30">
                  <c:v>-31511.280000000006</c:v>
                </c:pt>
                <c:pt idx="31">
                  <c:v>-31028.910000000007</c:v>
                </c:pt>
                <c:pt idx="32">
                  <c:v>-32445.390000000007</c:v>
                </c:pt>
                <c:pt idx="33">
                  <c:v>-35003.590000000004</c:v>
                </c:pt>
                <c:pt idx="34">
                  <c:v>-37328.22</c:v>
                </c:pt>
                <c:pt idx="35">
                  <c:v>-38928.410000000003</c:v>
                </c:pt>
                <c:pt idx="36">
                  <c:v>-42746.570000000007</c:v>
                </c:pt>
                <c:pt idx="37">
                  <c:v>-44988.37000000001</c:v>
                </c:pt>
                <c:pt idx="38">
                  <c:v>-47970.220000000008</c:v>
                </c:pt>
                <c:pt idx="39">
                  <c:v>-49959.900000000009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-50624.830000000009</c:v>
                </c:pt>
                <c:pt idx="43">
                  <c:v>-54045.180000000008</c:v>
                </c:pt>
                <c:pt idx="44">
                  <c:v>-54105.87000000001</c:v>
                </c:pt>
                <c:pt idx="45">
                  <c:v>-65699.780000000013</c:v>
                </c:pt>
                <c:pt idx="46">
                  <c:v>-68099.070000000007</c:v>
                </c:pt>
                <c:pt idx="47">
                  <c:v>-69932.810000000012</c:v>
                </c:pt>
                <c:pt idx="48">
                  <c:v>-68494.050000000017</c:v>
                </c:pt>
                <c:pt idx="49">
                  <c:v>-70245.570000000022</c:v>
                </c:pt>
                <c:pt idx="50">
                  <c:v>-72698.630000000019</c:v>
                </c:pt>
                <c:pt idx="51">
                  <c:v>-74891.800000000017</c:v>
                </c:pt>
                <c:pt idx="52">
                  <c:v>-75273.280000000013</c:v>
                </c:pt>
                <c:pt idx="53">
                  <c:v>-78096.720000000016</c:v>
                </c:pt>
                <c:pt idx="54">
                  <c:v>-78894.300000000017</c:v>
                </c:pt>
                <c:pt idx="55">
                  <c:v>-78315.830000000016</c:v>
                </c:pt>
                <c:pt idx="56">
                  <c:v>-81307.560000000012</c:v>
                </c:pt>
                <c:pt idx="57">
                  <c:v>-81936.300000000017</c:v>
                </c:pt>
                <c:pt idx="58">
                  <c:v>-85923.370000000024</c:v>
                </c:pt>
                <c:pt idx="59">
                  <c:v>-87448.400000000023</c:v>
                </c:pt>
                <c:pt idx="60">
                  <c:v>-91660.35000000002</c:v>
                </c:pt>
                <c:pt idx="61">
                  <c:v>-90662.510000000024</c:v>
                </c:pt>
                <c:pt idx="62">
                  <c:v>-91623.86000000003</c:v>
                </c:pt>
                <c:pt idx="63">
                  <c:v>-89735.830000000031</c:v>
                </c:pt>
                <c:pt idx="64">
                  <c:v>-87893.980000000025</c:v>
                </c:pt>
                <c:pt idx="65">
                  <c:v>-86128.910000000018</c:v>
                </c:pt>
                <c:pt idx="66">
                  <c:v>-82849.120000000024</c:v>
                </c:pt>
                <c:pt idx="67">
                  <c:v>-85665.200000000026</c:v>
                </c:pt>
                <c:pt idx="68">
                  <c:v>-88309.74000000002</c:v>
                </c:pt>
                <c:pt idx="69">
                  <c:v>-89434.780000000013</c:v>
                </c:pt>
                <c:pt idx="70">
                  <c:v>-92542.200000000012</c:v>
                </c:pt>
                <c:pt idx="71">
                  <c:v>-94380.760000000009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-98472.040000000008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-104681.26999999999</c:v>
                </c:pt>
                <c:pt idx="81">
                  <c:v>-104693.18</c:v>
                </c:pt>
                <c:pt idx="82">
                  <c:v>-104848.81999999999</c:v>
                </c:pt>
                <c:pt idx="83">
                  <c:v>-111089.10999999999</c:v>
                </c:pt>
                <c:pt idx="84">
                  <c:v>-112291.69999999998</c:v>
                </c:pt>
                <c:pt idx="85">
                  <c:v>-112372.26999999999</c:v>
                </c:pt>
                <c:pt idx="86">
                  <c:v>-110815.37999999999</c:v>
                </c:pt>
                <c:pt idx="87">
                  <c:v>-111136.76</c:v>
                </c:pt>
                <c:pt idx="88">
                  <c:v>-111158.43999999999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-110320.01000000001</c:v>
                </c:pt>
                <c:pt idx="98">
                  <c:v>-111132.46</c:v>
                </c:pt>
                <c:pt idx="99">
                  <c:v>-111491.15000000001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-113199.84000000001</c:v>
                </c:pt>
                <c:pt idx="105">
                  <c:v>-113930.65000000001</c:v>
                </c:pt>
                <c:pt idx="106">
                  <c:v>-114448.86000000002</c:v>
                </c:pt>
                <c:pt idx="107">
                  <c:v>-114419.50000000001</c:v>
                </c:pt>
                <c:pt idx="108">
                  <c:v>-114714.09000000001</c:v>
                </c:pt>
                <c:pt idx="109">
                  <c:v>-115262.80000000002</c:v>
                </c:pt>
                <c:pt idx="110">
                  <c:v>-117266.88000000002</c:v>
                </c:pt>
                <c:pt idx="111">
                  <c:v>-118874.41000000002</c:v>
                </c:pt>
                <c:pt idx="112">
                  <c:v>-119506.14000000001</c:v>
                </c:pt>
                <c:pt idx="113">
                  <c:v>-119876.80000000002</c:v>
                </c:pt>
                <c:pt idx="114">
                  <c:v>-120924.48000000001</c:v>
                </c:pt>
                <c:pt idx="115">
                  <c:v>-121102.29000000001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-123985.60000000001</c:v>
                </c:pt>
                <c:pt idx="120">
                  <c:v>-125433.34000000001</c:v>
                </c:pt>
                <c:pt idx="121">
                  <c:v>-128145.00000000001</c:v>
                </c:pt>
                <c:pt idx="122">
                  <c:v>-128855.52000000002</c:v>
                </c:pt>
                <c:pt idx="123">
                  <c:v>-130486.43000000002</c:v>
                </c:pt>
                <c:pt idx="124">
                  <c:v>-131261.86000000002</c:v>
                </c:pt>
                <c:pt idx="125">
                  <c:v>-131723.95000000001</c:v>
                </c:pt>
                <c:pt idx="126">
                  <c:v>-131612.90000000002</c:v>
                </c:pt>
                <c:pt idx="127">
                  <c:v>-133595.83000000002</c:v>
                </c:pt>
                <c:pt idx="128">
                  <c:v>-133842.65000000002</c:v>
                </c:pt>
                <c:pt idx="129">
                  <c:v>-136440.58000000002</c:v>
                </c:pt>
                <c:pt idx="130">
                  <c:v>-138389.24000000002</c:v>
                </c:pt>
                <c:pt idx="131">
                  <c:v>-139297.71000000002</c:v>
                </c:pt>
                <c:pt idx="132">
                  <c:v>-139834.56000000003</c:v>
                </c:pt>
                <c:pt idx="133">
                  <c:v>-139790.68000000002</c:v>
                </c:pt>
                <c:pt idx="134">
                  <c:v>-140019.81000000003</c:v>
                </c:pt>
                <c:pt idx="135">
                  <c:v>-141024.30000000002</c:v>
                </c:pt>
                <c:pt idx="136">
                  <c:v>-142014.31000000003</c:v>
                </c:pt>
                <c:pt idx="137">
                  <c:v>-141990.59000000003</c:v>
                </c:pt>
                <c:pt idx="138">
                  <c:v>-142451.32000000004</c:v>
                </c:pt>
                <c:pt idx="139">
                  <c:v>-142891.10000000003</c:v>
                </c:pt>
                <c:pt idx="140">
                  <c:v>-143179.63000000003</c:v>
                </c:pt>
                <c:pt idx="141">
                  <c:v>-143111.45000000004</c:v>
                </c:pt>
                <c:pt idx="142">
                  <c:v>-143387.96000000005</c:v>
                </c:pt>
                <c:pt idx="143">
                  <c:v>-143190.45000000004</c:v>
                </c:pt>
                <c:pt idx="144">
                  <c:v>-141998.02000000005</c:v>
                </c:pt>
                <c:pt idx="145">
                  <c:v>-142635.11000000004</c:v>
                </c:pt>
                <c:pt idx="146">
                  <c:v>-141696.52000000005</c:v>
                </c:pt>
                <c:pt idx="147">
                  <c:v>-141964.77000000005</c:v>
                </c:pt>
                <c:pt idx="148">
                  <c:v>-141102.27000000005</c:v>
                </c:pt>
                <c:pt idx="149">
                  <c:v>-141295.57000000004</c:v>
                </c:pt>
                <c:pt idx="150">
                  <c:v>-141271.77000000005</c:v>
                </c:pt>
                <c:pt idx="151">
                  <c:v>-143529.38000000003</c:v>
                </c:pt>
                <c:pt idx="152">
                  <c:v>-143004.60000000003</c:v>
                </c:pt>
                <c:pt idx="153">
                  <c:v>-143484.79000000004</c:v>
                </c:pt>
                <c:pt idx="154">
                  <c:v>-146851.23000000004</c:v>
                </c:pt>
                <c:pt idx="155">
                  <c:v>-147197.13000000003</c:v>
                </c:pt>
                <c:pt idx="156">
                  <c:v>-148317.61000000004</c:v>
                </c:pt>
                <c:pt idx="157">
                  <c:v>-149985.11000000004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marker>
            <c:symbol val="none"/>
          </c:marker>
          <c:val>
            <c:numRef>
              <c:f>东阿阿胶!$D$12:$HD$12</c:f>
              <c:numCache>
                <c:formatCode>[Red]0.00;[Green]\-0.00</c:formatCode>
                <c:ptCount val="209"/>
                <c:pt idx="0">
                  <c:v>-2086.2600000000002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-17319.059999999998</c:v>
                </c:pt>
                <c:pt idx="8">
                  <c:v>-16594.239999999998</c:v>
                </c:pt>
                <c:pt idx="9">
                  <c:v>-21642.92</c:v>
                </c:pt>
                <c:pt idx="10">
                  <c:v>-21237.679999999997</c:v>
                </c:pt>
                <c:pt idx="11">
                  <c:v>-20139.449999999997</c:v>
                </c:pt>
                <c:pt idx="12">
                  <c:v>-20525.209999999995</c:v>
                </c:pt>
                <c:pt idx="13">
                  <c:v>-22266.559999999994</c:v>
                </c:pt>
                <c:pt idx="14">
                  <c:v>-23000.689999999995</c:v>
                </c:pt>
                <c:pt idx="15">
                  <c:v>-22068.769999999997</c:v>
                </c:pt>
                <c:pt idx="16">
                  <c:v>-19592.559999999998</c:v>
                </c:pt>
                <c:pt idx="17">
                  <c:v>-17992.839999999997</c:v>
                </c:pt>
                <c:pt idx="18">
                  <c:v>-20173.449999999997</c:v>
                </c:pt>
                <c:pt idx="19">
                  <c:v>-24057.789999999997</c:v>
                </c:pt>
                <c:pt idx="20">
                  <c:v>-26866.049999999996</c:v>
                </c:pt>
                <c:pt idx="21">
                  <c:v>-32210.579999999994</c:v>
                </c:pt>
                <c:pt idx="22">
                  <c:v>-34070.589999999997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-36096.630000000005</c:v>
                </c:pt>
                <c:pt idx="27">
                  <c:v>-36770.950000000004</c:v>
                </c:pt>
                <c:pt idx="28">
                  <c:v>-37373.950000000004</c:v>
                </c:pt>
                <c:pt idx="29">
                  <c:v>-36979.070000000007</c:v>
                </c:pt>
                <c:pt idx="30">
                  <c:v>-38914.100000000006</c:v>
                </c:pt>
                <c:pt idx="31">
                  <c:v>-39140.280000000006</c:v>
                </c:pt>
                <c:pt idx="32">
                  <c:v>-40768.360000000008</c:v>
                </c:pt>
                <c:pt idx="33">
                  <c:v>-44214.420000000006</c:v>
                </c:pt>
                <c:pt idx="34">
                  <c:v>-46286.990000000005</c:v>
                </c:pt>
                <c:pt idx="35">
                  <c:v>-47720.670000000006</c:v>
                </c:pt>
                <c:pt idx="36">
                  <c:v>-52062.590000000004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-67671.709999999992</c:v>
                </c:pt>
                <c:pt idx="48">
                  <c:v>-67780.719999999987</c:v>
                </c:pt>
                <c:pt idx="49">
                  <c:v>-68354.579999999987</c:v>
                </c:pt>
                <c:pt idx="50">
                  <c:v>-68697.959999999992</c:v>
                </c:pt>
                <c:pt idx="51">
                  <c:v>-70413.739999999991</c:v>
                </c:pt>
                <c:pt idx="52">
                  <c:v>-70406.409999999989</c:v>
                </c:pt>
                <c:pt idx="53">
                  <c:v>-70984.449999999983</c:v>
                </c:pt>
                <c:pt idx="54">
                  <c:v>-70848.349999999977</c:v>
                </c:pt>
                <c:pt idx="55">
                  <c:v>-66345.729999999981</c:v>
                </c:pt>
                <c:pt idx="56">
                  <c:v>-68492.439999999988</c:v>
                </c:pt>
                <c:pt idx="57">
                  <c:v>-68771.299999999988</c:v>
                </c:pt>
                <c:pt idx="58">
                  <c:v>-68865.169999999984</c:v>
                </c:pt>
                <c:pt idx="59">
                  <c:v>-69820.929999999978</c:v>
                </c:pt>
                <c:pt idx="60">
                  <c:v>-73253.769999999975</c:v>
                </c:pt>
                <c:pt idx="61">
                  <c:v>-72263.819999999978</c:v>
                </c:pt>
                <c:pt idx="62">
                  <c:v>-75535.669999999984</c:v>
                </c:pt>
                <c:pt idx="63">
                  <c:v>-75890.709999999977</c:v>
                </c:pt>
                <c:pt idx="64">
                  <c:v>-74684.049999999974</c:v>
                </c:pt>
                <c:pt idx="65">
                  <c:v>-76535.039999999979</c:v>
                </c:pt>
                <c:pt idx="66">
                  <c:v>-77744.359999999986</c:v>
                </c:pt>
                <c:pt idx="67">
                  <c:v>-81432.609999999986</c:v>
                </c:pt>
                <c:pt idx="68">
                  <c:v>-83029.669999999984</c:v>
                </c:pt>
                <c:pt idx="69">
                  <c:v>-83501.859999999986</c:v>
                </c:pt>
                <c:pt idx="70">
                  <c:v>-85195.119999999981</c:v>
                </c:pt>
                <c:pt idx="71">
                  <c:v>-89355.319999999978</c:v>
                </c:pt>
                <c:pt idx="72">
                  <c:v>-91158.089999999982</c:v>
                </c:pt>
                <c:pt idx="73">
                  <c:v>-92229.719999999987</c:v>
                </c:pt>
                <c:pt idx="74">
                  <c:v>-92171.499999999985</c:v>
                </c:pt>
                <c:pt idx="75">
                  <c:v>-91322.859999999986</c:v>
                </c:pt>
                <c:pt idx="76">
                  <c:v>-92876.039999999979</c:v>
                </c:pt>
                <c:pt idx="77">
                  <c:v>-92946.329999999973</c:v>
                </c:pt>
                <c:pt idx="78">
                  <c:v>-92008.629999999976</c:v>
                </c:pt>
                <c:pt idx="79">
                  <c:v>-92960.559999999969</c:v>
                </c:pt>
                <c:pt idx="80">
                  <c:v>-94159.52999999997</c:v>
                </c:pt>
                <c:pt idx="81">
                  <c:v>-94072.859999999971</c:v>
                </c:pt>
                <c:pt idx="82">
                  <c:v>-94556.469999999972</c:v>
                </c:pt>
                <c:pt idx="83">
                  <c:v>-103305.72999999997</c:v>
                </c:pt>
                <c:pt idx="84">
                  <c:v>-104793.67999999996</c:v>
                </c:pt>
                <c:pt idx="85">
                  <c:v>-104951.18999999996</c:v>
                </c:pt>
                <c:pt idx="86">
                  <c:v>-104387.37999999996</c:v>
                </c:pt>
                <c:pt idx="87">
                  <c:v>-105360.01999999996</c:v>
                </c:pt>
                <c:pt idx="88">
                  <c:v>-105467.34999999996</c:v>
                </c:pt>
                <c:pt idx="89">
                  <c:v>-106013.46999999996</c:v>
                </c:pt>
                <c:pt idx="90">
                  <c:v>-106397.95999999996</c:v>
                </c:pt>
                <c:pt idx="91">
                  <c:v>-106763.59999999996</c:v>
                </c:pt>
                <c:pt idx="92">
                  <c:v>-106900.29999999996</c:v>
                </c:pt>
                <c:pt idx="93">
                  <c:v>-107081.56999999996</c:v>
                </c:pt>
                <c:pt idx="94">
                  <c:v>-108205.98999999996</c:v>
                </c:pt>
                <c:pt idx="95">
                  <c:v>-107925.97999999997</c:v>
                </c:pt>
                <c:pt idx="96">
                  <c:v>-107193.74999999997</c:v>
                </c:pt>
                <c:pt idx="97">
                  <c:v>-105532.32999999997</c:v>
                </c:pt>
                <c:pt idx="98">
                  <c:v>-106085.69999999997</c:v>
                </c:pt>
                <c:pt idx="99">
                  <c:v>-105520.37999999996</c:v>
                </c:pt>
                <c:pt idx="100">
                  <c:v>-105947.71999999996</c:v>
                </c:pt>
                <c:pt idx="101">
                  <c:v>-105990.30999999995</c:v>
                </c:pt>
                <c:pt idx="102">
                  <c:v>-106437.15999999996</c:v>
                </c:pt>
                <c:pt idx="103">
                  <c:v>-106677.84999999996</c:v>
                </c:pt>
                <c:pt idx="104">
                  <c:v>-106938.01999999996</c:v>
                </c:pt>
                <c:pt idx="105">
                  <c:v>-107720.00999999997</c:v>
                </c:pt>
                <c:pt idx="106">
                  <c:v>-107933.07999999997</c:v>
                </c:pt>
                <c:pt idx="107">
                  <c:v>-108139.37999999998</c:v>
                </c:pt>
                <c:pt idx="108">
                  <c:v>-108243.14999999998</c:v>
                </c:pt>
                <c:pt idx="109">
                  <c:v>-108803.19999999998</c:v>
                </c:pt>
                <c:pt idx="110">
                  <c:v>-110245.58999999998</c:v>
                </c:pt>
                <c:pt idx="111">
                  <c:v>-110672.46999999999</c:v>
                </c:pt>
                <c:pt idx="112">
                  <c:v>-111398.80999999998</c:v>
                </c:pt>
                <c:pt idx="113">
                  <c:v>-111357.29999999999</c:v>
                </c:pt>
                <c:pt idx="114">
                  <c:v>-112781.63999999998</c:v>
                </c:pt>
                <c:pt idx="115">
                  <c:v>-113214.98999999999</c:v>
                </c:pt>
                <c:pt idx="116">
                  <c:v>-111063.35999999999</c:v>
                </c:pt>
                <c:pt idx="117">
                  <c:v>-111169.35999999999</c:v>
                </c:pt>
                <c:pt idx="118">
                  <c:v>-111027.86999999998</c:v>
                </c:pt>
                <c:pt idx="119">
                  <c:v>-112441.52999999998</c:v>
                </c:pt>
                <c:pt idx="120">
                  <c:v>-112328.81999999998</c:v>
                </c:pt>
                <c:pt idx="121">
                  <c:v>-113465.44999999998</c:v>
                </c:pt>
                <c:pt idx="122">
                  <c:v>-113365.48999999998</c:v>
                </c:pt>
                <c:pt idx="123">
                  <c:v>-113364.68999999997</c:v>
                </c:pt>
                <c:pt idx="124">
                  <c:v>-113445.43999999997</c:v>
                </c:pt>
                <c:pt idx="125">
                  <c:v>-113920.19999999997</c:v>
                </c:pt>
                <c:pt idx="126">
                  <c:v>-113807.10999999997</c:v>
                </c:pt>
                <c:pt idx="127">
                  <c:v>-116463.42999999998</c:v>
                </c:pt>
                <c:pt idx="128">
                  <c:v>-117174.51999999997</c:v>
                </c:pt>
                <c:pt idx="129">
                  <c:v>-117959.50999999998</c:v>
                </c:pt>
                <c:pt idx="130">
                  <c:v>-119186.51999999997</c:v>
                </c:pt>
                <c:pt idx="131">
                  <c:v>-119794.43999999997</c:v>
                </c:pt>
                <c:pt idx="132">
                  <c:v>-119847.35999999997</c:v>
                </c:pt>
                <c:pt idx="133">
                  <c:v>-119714.59999999998</c:v>
                </c:pt>
                <c:pt idx="134">
                  <c:v>-119964.38999999997</c:v>
                </c:pt>
                <c:pt idx="135">
                  <c:v>-120650.05999999997</c:v>
                </c:pt>
                <c:pt idx="136">
                  <c:v>-120916.92999999996</c:v>
                </c:pt>
                <c:pt idx="137">
                  <c:v>-120965.06999999996</c:v>
                </c:pt>
                <c:pt idx="138">
                  <c:v>-121447.97999999997</c:v>
                </c:pt>
                <c:pt idx="139">
                  <c:v>-120954.79999999997</c:v>
                </c:pt>
                <c:pt idx="140">
                  <c:v>-120492.35999999997</c:v>
                </c:pt>
                <c:pt idx="141">
                  <c:v>-121040.94999999997</c:v>
                </c:pt>
                <c:pt idx="142">
                  <c:v>-121256.93999999997</c:v>
                </c:pt>
                <c:pt idx="143">
                  <c:v>-120546.40999999997</c:v>
                </c:pt>
                <c:pt idx="144">
                  <c:v>-119698.42999999998</c:v>
                </c:pt>
                <c:pt idx="145">
                  <c:v>-120336.20999999998</c:v>
                </c:pt>
                <c:pt idx="146">
                  <c:v>-119455.64999999998</c:v>
                </c:pt>
                <c:pt idx="147">
                  <c:v>-119801.41999999998</c:v>
                </c:pt>
                <c:pt idx="148">
                  <c:v>-119157.86999999998</c:v>
                </c:pt>
                <c:pt idx="149">
                  <c:v>-118973.28999999998</c:v>
                </c:pt>
                <c:pt idx="150">
                  <c:v>-118855.85999999999</c:v>
                </c:pt>
                <c:pt idx="151">
                  <c:v>-119723.26999999999</c:v>
                </c:pt>
                <c:pt idx="152">
                  <c:v>-120082.12</c:v>
                </c:pt>
                <c:pt idx="153">
                  <c:v>-120646.56999999999</c:v>
                </c:pt>
                <c:pt idx="154">
                  <c:v>-123186.43999999999</c:v>
                </c:pt>
                <c:pt idx="155">
                  <c:v>-123851.47999999998</c:v>
                </c:pt>
                <c:pt idx="156">
                  <c:v>-124809.88999999998</c:v>
                </c:pt>
                <c:pt idx="157">
                  <c:v>-125924.72999999998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marker>
            <c:symbol val="none"/>
          </c:marker>
          <c:val>
            <c:numRef>
              <c:f>东阿阿胶!$D$13:$HD$13</c:f>
              <c:numCache>
                <c:formatCode>[Red]0.00;[Green]\-0.00</c:formatCode>
                <c:ptCount val="209"/>
                <c:pt idx="0">
                  <c:v>200.65</c:v>
                </c:pt>
                <c:pt idx="1">
                  <c:v>-1672.7199999999998</c:v>
                </c:pt>
                <c:pt idx="2">
                  <c:v>1118.6200000000003</c:v>
                </c:pt>
                <c:pt idx="3">
                  <c:v>-66.229999999999563</c:v>
                </c:pt>
                <c:pt idx="4">
                  <c:v>1035.3200000000004</c:v>
                </c:pt>
                <c:pt idx="5">
                  <c:v>553.58000000000038</c:v>
                </c:pt>
                <c:pt idx="6">
                  <c:v>2011.9600000000005</c:v>
                </c:pt>
                <c:pt idx="7">
                  <c:v>3449.2000000000007</c:v>
                </c:pt>
                <c:pt idx="8">
                  <c:v>5052.2700000000004</c:v>
                </c:pt>
                <c:pt idx="9">
                  <c:v>5710.6500000000005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8808.4700000000012</c:v>
                </c:pt>
                <c:pt idx="20">
                  <c:v>6946.6100000000015</c:v>
                </c:pt>
                <c:pt idx="21">
                  <c:v>6878.7800000000016</c:v>
                </c:pt>
                <c:pt idx="22">
                  <c:v>7594.9200000000019</c:v>
                </c:pt>
                <c:pt idx="23">
                  <c:v>7752.5400000000018</c:v>
                </c:pt>
                <c:pt idx="24">
                  <c:v>7136.8500000000022</c:v>
                </c:pt>
                <c:pt idx="25">
                  <c:v>9447.6400000000031</c:v>
                </c:pt>
                <c:pt idx="26">
                  <c:v>8998.0000000000036</c:v>
                </c:pt>
                <c:pt idx="27">
                  <c:v>7701.6700000000037</c:v>
                </c:pt>
                <c:pt idx="28">
                  <c:v>6578.810000000004</c:v>
                </c:pt>
                <c:pt idx="29">
                  <c:v>7762.1700000000037</c:v>
                </c:pt>
                <c:pt idx="30">
                  <c:v>7402.8000000000038</c:v>
                </c:pt>
                <c:pt idx="31">
                  <c:v>8111.3400000000038</c:v>
                </c:pt>
                <c:pt idx="32">
                  <c:v>8322.9300000000039</c:v>
                </c:pt>
                <c:pt idx="33">
                  <c:v>9210.7900000000045</c:v>
                </c:pt>
                <c:pt idx="34">
                  <c:v>8958.730000000005</c:v>
                </c:pt>
                <c:pt idx="35">
                  <c:v>8792.2200000000048</c:v>
                </c:pt>
                <c:pt idx="36">
                  <c:v>9315.980000000005</c:v>
                </c:pt>
                <c:pt idx="37">
                  <c:v>8196.0200000000041</c:v>
                </c:pt>
                <c:pt idx="38">
                  <c:v>6279.8000000000038</c:v>
                </c:pt>
                <c:pt idx="39">
                  <c:v>3832.0500000000038</c:v>
                </c:pt>
                <c:pt idx="40">
                  <c:v>3391.0900000000038</c:v>
                </c:pt>
                <c:pt idx="41">
                  <c:v>3008.1200000000035</c:v>
                </c:pt>
                <c:pt idx="42">
                  <c:v>2178.0600000000036</c:v>
                </c:pt>
                <c:pt idx="43">
                  <c:v>935.92000000000348</c:v>
                </c:pt>
                <c:pt idx="44">
                  <c:v>736.91000000000349</c:v>
                </c:pt>
                <c:pt idx="45">
                  <c:v>1429.0400000000036</c:v>
                </c:pt>
                <c:pt idx="46">
                  <c:v>-1149.3299999999963</c:v>
                </c:pt>
                <c:pt idx="47">
                  <c:v>-2261.1399999999962</c:v>
                </c:pt>
                <c:pt idx="48">
                  <c:v>-713.34999999999627</c:v>
                </c:pt>
                <c:pt idx="49">
                  <c:v>-1891.0099999999964</c:v>
                </c:pt>
                <c:pt idx="50">
                  <c:v>-4000.6999999999962</c:v>
                </c:pt>
                <c:pt idx="51">
                  <c:v>-4478.0899999999965</c:v>
                </c:pt>
                <c:pt idx="52">
                  <c:v>-4866.8999999999969</c:v>
                </c:pt>
                <c:pt idx="53">
                  <c:v>-7112.2899999999972</c:v>
                </c:pt>
                <c:pt idx="54">
                  <c:v>-8045.9699999999975</c:v>
                </c:pt>
                <c:pt idx="55">
                  <c:v>-11970.129999999997</c:v>
                </c:pt>
                <c:pt idx="56">
                  <c:v>-12815.139999999998</c:v>
                </c:pt>
                <c:pt idx="57">
                  <c:v>-13165.019999999997</c:v>
                </c:pt>
                <c:pt idx="58">
                  <c:v>-17058.239999999998</c:v>
                </c:pt>
                <c:pt idx="59">
                  <c:v>-17627.499999999996</c:v>
                </c:pt>
                <c:pt idx="60">
                  <c:v>-18406.619999999995</c:v>
                </c:pt>
                <c:pt idx="61">
                  <c:v>-18398.729999999996</c:v>
                </c:pt>
                <c:pt idx="62">
                  <c:v>-16088.239999999996</c:v>
                </c:pt>
                <c:pt idx="63">
                  <c:v>-13845.179999999997</c:v>
                </c:pt>
                <c:pt idx="64">
                  <c:v>-13209.989999999996</c:v>
                </c:pt>
                <c:pt idx="65">
                  <c:v>-9593.9199999999964</c:v>
                </c:pt>
                <c:pt idx="66">
                  <c:v>-5104.7899999999963</c:v>
                </c:pt>
                <c:pt idx="67">
                  <c:v>-4232.6199999999963</c:v>
                </c:pt>
                <c:pt idx="68">
                  <c:v>-5280.109999999996</c:v>
                </c:pt>
                <c:pt idx="69">
                  <c:v>-5932.9599999999964</c:v>
                </c:pt>
                <c:pt idx="70">
                  <c:v>-7347.1199999999963</c:v>
                </c:pt>
                <c:pt idx="71">
                  <c:v>-5079.4699999999957</c:v>
                </c:pt>
                <c:pt idx="72">
                  <c:v>-6030.7299999999959</c:v>
                </c:pt>
                <c:pt idx="73">
                  <c:v>-6546.3899999999958</c:v>
                </c:pt>
                <c:pt idx="74">
                  <c:v>-6847.9199999999955</c:v>
                </c:pt>
                <c:pt idx="75">
                  <c:v>-7203.1999999999953</c:v>
                </c:pt>
                <c:pt idx="76">
                  <c:v>-7952.9299999999948</c:v>
                </c:pt>
                <c:pt idx="77">
                  <c:v>-9808.5299999999952</c:v>
                </c:pt>
                <c:pt idx="78">
                  <c:v>-11714.489999999994</c:v>
                </c:pt>
                <c:pt idx="79">
                  <c:v>-10646.519999999995</c:v>
                </c:pt>
                <c:pt idx="80">
                  <c:v>-10575.779999999995</c:v>
                </c:pt>
                <c:pt idx="81">
                  <c:v>-10674.349999999995</c:v>
                </c:pt>
                <c:pt idx="82">
                  <c:v>-10346.379999999996</c:v>
                </c:pt>
                <c:pt idx="83">
                  <c:v>-7837.399999999996</c:v>
                </c:pt>
                <c:pt idx="84">
                  <c:v>-7552.0299999999961</c:v>
                </c:pt>
                <c:pt idx="85">
                  <c:v>-7475.0899999999965</c:v>
                </c:pt>
                <c:pt idx="86">
                  <c:v>-6481.9999999999964</c:v>
                </c:pt>
                <c:pt idx="87">
                  <c:v>-5830.7499999999964</c:v>
                </c:pt>
                <c:pt idx="88">
                  <c:v>-5745.0999999999967</c:v>
                </c:pt>
                <c:pt idx="89">
                  <c:v>-5876.9399999999969</c:v>
                </c:pt>
                <c:pt idx="90">
                  <c:v>-6262.8099999999968</c:v>
                </c:pt>
                <c:pt idx="91">
                  <c:v>-6119.7199999999966</c:v>
                </c:pt>
                <c:pt idx="92">
                  <c:v>-5665.1199999999963</c:v>
                </c:pt>
                <c:pt idx="93">
                  <c:v>-5273.8699999999963</c:v>
                </c:pt>
                <c:pt idx="94">
                  <c:v>-5537.4699999999966</c:v>
                </c:pt>
                <c:pt idx="95">
                  <c:v>-4374.279999999997</c:v>
                </c:pt>
                <c:pt idx="96">
                  <c:v>-4467.0899999999974</c:v>
                </c:pt>
                <c:pt idx="97">
                  <c:v>-4841.6999999999971</c:v>
                </c:pt>
                <c:pt idx="98">
                  <c:v>-5100.779999999997</c:v>
                </c:pt>
                <c:pt idx="99">
                  <c:v>-6024.7899999999972</c:v>
                </c:pt>
                <c:pt idx="100">
                  <c:v>-6525.0199999999968</c:v>
                </c:pt>
                <c:pt idx="101">
                  <c:v>-7165.6299999999965</c:v>
                </c:pt>
                <c:pt idx="102">
                  <c:v>-7453.7199999999966</c:v>
                </c:pt>
                <c:pt idx="103">
                  <c:v>-6215.4499999999971</c:v>
                </c:pt>
                <c:pt idx="104">
                  <c:v>-6315.8499999999967</c:v>
                </c:pt>
                <c:pt idx="105">
                  <c:v>-6264.6799999999967</c:v>
                </c:pt>
                <c:pt idx="106">
                  <c:v>-6569.819999999997</c:v>
                </c:pt>
                <c:pt idx="107">
                  <c:v>-6334.1599999999971</c:v>
                </c:pt>
                <c:pt idx="108">
                  <c:v>-6524.9799999999968</c:v>
                </c:pt>
                <c:pt idx="109">
                  <c:v>-6513.6399999999967</c:v>
                </c:pt>
                <c:pt idx="110">
                  <c:v>-7075.3299999999963</c:v>
                </c:pt>
                <c:pt idx="111">
                  <c:v>-8255.9799999999959</c:v>
                </c:pt>
                <c:pt idx="112">
                  <c:v>-8161.359999999996</c:v>
                </c:pt>
                <c:pt idx="113">
                  <c:v>-8573.5399999999954</c:v>
                </c:pt>
                <c:pt idx="114">
                  <c:v>-8196.8799999999956</c:v>
                </c:pt>
                <c:pt idx="115">
                  <c:v>-7941.3399999999956</c:v>
                </c:pt>
                <c:pt idx="116">
                  <c:v>-10106.949999999995</c:v>
                </c:pt>
                <c:pt idx="117">
                  <c:v>-10120.709999999995</c:v>
                </c:pt>
                <c:pt idx="118">
                  <c:v>-10149.949999999995</c:v>
                </c:pt>
                <c:pt idx="119">
                  <c:v>-11598.099999999995</c:v>
                </c:pt>
                <c:pt idx="120">
                  <c:v>-13158.549999999996</c:v>
                </c:pt>
                <c:pt idx="121">
                  <c:v>-14733.569999999996</c:v>
                </c:pt>
                <c:pt idx="122">
                  <c:v>-15544.039999999995</c:v>
                </c:pt>
                <c:pt idx="123">
                  <c:v>-17175.749999999996</c:v>
                </c:pt>
                <c:pt idx="124">
                  <c:v>-17870.419999999995</c:v>
                </c:pt>
                <c:pt idx="125">
                  <c:v>-17857.739999999994</c:v>
                </c:pt>
                <c:pt idx="126">
                  <c:v>-17859.779999999995</c:v>
                </c:pt>
                <c:pt idx="127">
                  <c:v>-17186.399999999994</c:v>
                </c:pt>
                <c:pt idx="128">
                  <c:v>-16722.129999999994</c:v>
                </c:pt>
                <c:pt idx="129">
                  <c:v>-18535.069999999992</c:v>
                </c:pt>
                <c:pt idx="130">
                  <c:v>-19256.719999999994</c:v>
                </c:pt>
                <c:pt idx="131">
                  <c:v>-19557.259999999995</c:v>
                </c:pt>
                <c:pt idx="132">
                  <c:v>-19941.179999999993</c:v>
                </c:pt>
                <c:pt idx="133">
                  <c:v>-20030.059999999994</c:v>
                </c:pt>
                <c:pt idx="134">
                  <c:v>-20009.399999999994</c:v>
                </c:pt>
                <c:pt idx="135">
                  <c:v>-20328.219999999994</c:v>
                </c:pt>
                <c:pt idx="136">
                  <c:v>-21051.359999999993</c:v>
                </c:pt>
                <c:pt idx="137">
                  <c:v>-20979.499999999993</c:v>
                </c:pt>
                <c:pt idx="138">
                  <c:v>-20957.319999999992</c:v>
                </c:pt>
                <c:pt idx="139">
                  <c:v>-21890.279999999992</c:v>
                </c:pt>
                <c:pt idx="140">
                  <c:v>-22641.249999999993</c:v>
                </c:pt>
                <c:pt idx="141">
                  <c:v>-22024.489999999994</c:v>
                </c:pt>
                <c:pt idx="142">
                  <c:v>-22085.009999999995</c:v>
                </c:pt>
                <c:pt idx="143">
                  <c:v>-22598.029999999995</c:v>
                </c:pt>
                <c:pt idx="144">
                  <c:v>-22253.579999999994</c:v>
                </c:pt>
                <c:pt idx="145">
                  <c:v>-22252.879999999994</c:v>
                </c:pt>
                <c:pt idx="146">
                  <c:v>-22194.839999999993</c:v>
                </c:pt>
                <c:pt idx="147">
                  <c:v>-22117.319999999992</c:v>
                </c:pt>
                <c:pt idx="148">
                  <c:v>-21898.359999999993</c:v>
                </c:pt>
                <c:pt idx="149">
                  <c:v>-22276.249999999993</c:v>
                </c:pt>
                <c:pt idx="150">
                  <c:v>-22369.869999999992</c:v>
                </c:pt>
                <c:pt idx="151">
                  <c:v>-23760.05999999999</c:v>
                </c:pt>
                <c:pt idx="152">
                  <c:v>-22876.429999999989</c:v>
                </c:pt>
                <c:pt idx="153">
                  <c:v>-22792.169999999991</c:v>
                </c:pt>
                <c:pt idx="154">
                  <c:v>-23618.749999999993</c:v>
                </c:pt>
                <c:pt idx="155">
                  <c:v>-23299.609999999993</c:v>
                </c:pt>
                <c:pt idx="156">
                  <c:v>-23461.669999999995</c:v>
                </c:pt>
                <c:pt idx="157">
                  <c:v>-24014.329999999994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678984"/>
        <c:axId val="-2076736344"/>
      </c:lineChart>
      <c:catAx>
        <c:axId val="-2092678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6736344"/>
        <c:crosses val="autoZero"/>
        <c:auto val="1"/>
        <c:lblAlgn val="ctr"/>
        <c:lblOffset val="100"/>
        <c:noMultiLvlLbl val="0"/>
      </c:catAx>
      <c:valAx>
        <c:axId val="-20767363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678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云南白药!$D$9:$HD$9</c:f>
              <c:numCache>
                <c:formatCode>#,##0.00;[Red]#,##0.00</c:formatCode>
                <c:ptCount val="209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</c:v>
                </c:pt>
                <c:pt idx="11">
                  <c:v>100.3</c:v>
                </c:pt>
                <c:pt idx="12">
                  <c:v>101.09</c:v>
                </c:pt>
                <c:pt idx="13">
                  <c:v>99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</c:v>
                </c:pt>
                <c:pt idx="26">
                  <c:v>99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</c:v>
                </c:pt>
                <c:pt idx="105">
                  <c:v>101.32</c:v>
                </c:pt>
                <c:pt idx="106">
                  <c:v>101.02</c:v>
                </c:pt>
                <c:pt idx="107">
                  <c:v>99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</c:v>
                </c:pt>
                <c:pt idx="123">
                  <c:v>81.599999999999994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81.790000000000006</c:v>
                </c:pt>
                <c:pt idx="128">
                  <c:v>80.099999999999994</c:v>
                </c:pt>
                <c:pt idx="129">
                  <c:v>80.069999999999993</c:v>
                </c:pt>
                <c:pt idx="130">
                  <c:v>80.12</c:v>
                </c:pt>
                <c:pt idx="131">
                  <c:v>79.599999999999994</c:v>
                </c:pt>
                <c:pt idx="132">
                  <c:v>78</c:v>
                </c:pt>
                <c:pt idx="133">
                  <c:v>78.400000000000006</c:v>
                </c:pt>
                <c:pt idx="134">
                  <c:v>77.069999999999993</c:v>
                </c:pt>
                <c:pt idx="135">
                  <c:v>75.319999999999993</c:v>
                </c:pt>
                <c:pt idx="136">
                  <c:v>75.02</c:v>
                </c:pt>
                <c:pt idx="137">
                  <c:v>73.3</c:v>
                </c:pt>
                <c:pt idx="138">
                  <c:v>73.349999999999994</c:v>
                </c:pt>
                <c:pt idx="139">
                  <c:v>72.599999999999994</c:v>
                </c:pt>
                <c:pt idx="140">
                  <c:v>72.959999999999994</c:v>
                </c:pt>
                <c:pt idx="141">
                  <c:v>73.290000000000006</c:v>
                </c:pt>
                <c:pt idx="142">
                  <c:v>70.3</c:v>
                </c:pt>
                <c:pt idx="143">
                  <c:v>70.23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3072392"/>
        <c:axId val="2137870584"/>
      </c:lineChart>
      <c:catAx>
        <c:axId val="-2093072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870584"/>
        <c:crosses val="autoZero"/>
        <c:auto val="1"/>
        <c:lblAlgn val="ctr"/>
        <c:lblOffset val="100"/>
        <c:noMultiLvlLbl val="0"/>
      </c:catAx>
      <c:valAx>
        <c:axId val="2137870584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3072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云南白药!$D$11:$HD$11</c:f>
              <c:numCache>
                <c:formatCode>[Red]0.00;[Green]\-0.00</c:formatCode>
                <c:ptCount val="209"/>
                <c:pt idx="0">
                  <c:v>2500.3000000000002</c:v>
                </c:pt>
                <c:pt idx="1">
                  <c:v>3240.1800000000003</c:v>
                </c:pt>
                <c:pt idx="2">
                  <c:v>3218.2500000000005</c:v>
                </c:pt>
                <c:pt idx="3">
                  <c:v>945.88000000000056</c:v>
                </c:pt>
                <c:pt idx="4">
                  <c:v>-2169.3599999999992</c:v>
                </c:pt>
                <c:pt idx="5">
                  <c:v>-1898.8199999999993</c:v>
                </c:pt>
                <c:pt idx="6">
                  <c:v>-92.069999999999254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4044.9300000000012</c:v>
                </c:pt>
                <c:pt idx="11">
                  <c:v>3871.5000000000014</c:v>
                </c:pt>
                <c:pt idx="12">
                  <c:v>4632.7800000000016</c:v>
                </c:pt>
                <c:pt idx="13">
                  <c:v>4419.5400000000018</c:v>
                </c:pt>
                <c:pt idx="14">
                  <c:v>4476.4800000000014</c:v>
                </c:pt>
                <c:pt idx="15">
                  <c:v>6498.9100000000017</c:v>
                </c:pt>
                <c:pt idx="16">
                  <c:v>6601.9500000000016</c:v>
                </c:pt>
                <c:pt idx="17">
                  <c:v>8177.2700000000013</c:v>
                </c:pt>
                <c:pt idx="18">
                  <c:v>9309.0800000000017</c:v>
                </c:pt>
                <c:pt idx="19">
                  <c:v>5739.2200000000012</c:v>
                </c:pt>
                <c:pt idx="20">
                  <c:v>4518.4100000000017</c:v>
                </c:pt>
                <c:pt idx="21">
                  <c:v>4147.1300000000019</c:v>
                </c:pt>
                <c:pt idx="22">
                  <c:v>3700.4900000000021</c:v>
                </c:pt>
                <c:pt idx="23">
                  <c:v>5194.8300000000017</c:v>
                </c:pt>
                <c:pt idx="24">
                  <c:v>2107.6800000000017</c:v>
                </c:pt>
                <c:pt idx="25">
                  <c:v>1408.3300000000017</c:v>
                </c:pt>
                <c:pt idx="26">
                  <c:v>-2255.4699999999984</c:v>
                </c:pt>
                <c:pt idx="27">
                  <c:v>-9768.0299999999988</c:v>
                </c:pt>
                <c:pt idx="28">
                  <c:v>-9355.369999999999</c:v>
                </c:pt>
                <c:pt idx="29">
                  <c:v>-10437.679999999998</c:v>
                </c:pt>
                <c:pt idx="30">
                  <c:v>-11074.819999999998</c:v>
                </c:pt>
                <c:pt idx="31">
                  <c:v>-11198.309999999998</c:v>
                </c:pt>
                <c:pt idx="32">
                  <c:v>-10092.309999999998</c:v>
                </c:pt>
                <c:pt idx="33">
                  <c:v>-10314.329999999998</c:v>
                </c:pt>
                <c:pt idx="34">
                  <c:v>-12839.359999999999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-6488.2800000000007</c:v>
                </c:pt>
                <c:pt idx="46">
                  <c:v>-5063.1600000000008</c:v>
                </c:pt>
                <c:pt idx="47">
                  <c:v>-6407.9000000000005</c:v>
                </c:pt>
                <c:pt idx="48">
                  <c:v>3988.54</c:v>
                </c:pt>
                <c:pt idx="49">
                  <c:v>7505.3899999999994</c:v>
                </c:pt>
                <c:pt idx="50">
                  <c:v>7329.74</c:v>
                </c:pt>
                <c:pt idx="51">
                  <c:v>6376.67</c:v>
                </c:pt>
                <c:pt idx="52">
                  <c:v>1053.9300000000003</c:v>
                </c:pt>
                <c:pt idx="53">
                  <c:v>-1159.4399999999996</c:v>
                </c:pt>
                <c:pt idx="54">
                  <c:v>-2213.5299999999997</c:v>
                </c:pt>
                <c:pt idx="55">
                  <c:v>-4405.4799999999996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-4446.9400000000005</c:v>
                </c:pt>
                <c:pt idx="64">
                  <c:v>-8521.2400000000016</c:v>
                </c:pt>
                <c:pt idx="65">
                  <c:v>-11178.280000000002</c:v>
                </c:pt>
                <c:pt idx="66">
                  <c:v>-11520.980000000003</c:v>
                </c:pt>
                <c:pt idx="67">
                  <c:v>-13870.550000000003</c:v>
                </c:pt>
                <c:pt idx="68">
                  <c:v>-15178.420000000002</c:v>
                </c:pt>
                <c:pt idx="69">
                  <c:v>-14771.060000000001</c:v>
                </c:pt>
                <c:pt idx="70">
                  <c:v>-15492.460000000001</c:v>
                </c:pt>
                <c:pt idx="71">
                  <c:v>-18158.04</c:v>
                </c:pt>
                <c:pt idx="72">
                  <c:v>-20874.650000000001</c:v>
                </c:pt>
                <c:pt idx="73">
                  <c:v>-22048.480000000003</c:v>
                </c:pt>
                <c:pt idx="74">
                  <c:v>-22752.070000000003</c:v>
                </c:pt>
                <c:pt idx="75">
                  <c:v>-23200.750000000004</c:v>
                </c:pt>
                <c:pt idx="76">
                  <c:v>-23299.020000000004</c:v>
                </c:pt>
                <c:pt idx="77">
                  <c:v>-23670.360000000004</c:v>
                </c:pt>
                <c:pt idx="78">
                  <c:v>-24440.930000000004</c:v>
                </c:pt>
                <c:pt idx="79">
                  <c:v>-23659.410000000003</c:v>
                </c:pt>
                <c:pt idx="80">
                  <c:v>-24218.33</c:v>
                </c:pt>
                <c:pt idx="81">
                  <c:v>-24828.530000000002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-29215.079999999998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-32100.699999999997</c:v>
                </c:pt>
                <c:pt idx="89">
                  <c:v>-33644.17</c:v>
                </c:pt>
                <c:pt idx="90">
                  <c:v>-36665.509999999995</c:v>
                </c:pt>
                <c:pt idx="91">
                  <c:v>-37221.009999999995</c:v>
                </c:pt>
                <c:pt idx="92">
                  <c:v>-37067.789999999994</c:v>
                </c:pt>
                <c:pt idx="93">
                  <c:v>-42199.829999999994</c:v>
                </c:pt>
                <c:pt idx="94">
                  <c:v>-43647.189999999995</c:v>
                </c:pt>
                <c:pt idx="95">
                  <c:v>-45615.789999999994</c:v>
                </c:pt>
                <c:pt idx="96">
                  <c:v>-43907.029999999992</c:v>
                </c:pt>
                <c:pt idx="97">
                  <c:v>-45295.709999999992</c:v>
                </c:pt>
                <c:pt idx="98">
                  <c:v>-46107.709999999992</c:v>
                </c:pt>
                <c:pt idx="99">
                  <c:v>-46614.569999999992</c:v>
                </c:pt>
                <c:pt idx="100">
                  <c:v>-48255.069999999992</c:v>
                </c:pt>
                <c:pt idx="101">
                  <c:v>-49621.899999999994</c:v>
                </c:pt>
                <c:pt idx="102">
                  <c:v>-54230.659999999996</c:v>
                </c:pt>
                <c:pt idx="103">
                  <c:v>-51628.119999999995</c:v>
                </c:pt>
                <c:pt idx="104">
                  <c:v>-51752.799999999996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-59182.400000000001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-70570.539999999994</c:v>
                </c:pt>
                <c:pt idx="115">
                  <c:v>-69528.319999999992</c:v>
                </c:pt>
                <c:pt idx="116">
                  <c:v>-68659.23</c:v>
                </c:pt>
                <c:pt idx="117">
                  <c:v>-71244.099999999991</c:v>
                </c:pt>
                <c:pt idx="118">
                  <c:v>-72436.67</c:v>
                </c:pt>
                <c:pt idx="119">
                  <c:v>-76892.319999999992</c:v>
                </c:pt>
                <c:pt idx="120">
                  <c:v>-79097.049999999988</c:v>
                </c:pt>
                <c:pt idx="121">
                  <c:v>-81211.289999999994</c:v>
                </c:pt>
                <c:pt idx="122">
                  <c:v>-82809.739999999991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-80916.759999999995</c:v>
                </c:pt>
                <c:pt idx="128">
                  <c:v>-87332.9</c:v>
                </c:pt>
                <c:pt idx="129">
                  <c:v>-86789.12999999999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-84943.909999999989</c:v>
                </c:pt>
                <c:pt idx="135">
                  <c:v>-85065.719999999987</c:v>
                </c:pt>
                <c:pt idx="136">
                  <c:v>-87257.839999999982</c:v>
                </c:pt>
                <c:pt idx="137">
                  <c:v>-89111.839999999982</c:v>
                </c:pt>
                <c:pt idx="138">
                  <c:v>-88150.669999999984</c:v>
                </c:pt>
                <c:pt idx="139">
                  <c:v>-88919.659999999989</c:v>
                </c:pt>
                <c:pt idx="140">
                  <c:v>-89404.389999999985</c:v>
                </c:pt>
                <c:pt idx="141">
                  <c:v>-86951.699999999983</c:v>
                </c:pt>
                <c:pt idx="142">
                  <c:v>-91919.679999999978</c:v>
                </c:pt>
                <c:pt idx="143">
                  <c:v>-93405.319999999978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marker>
            <c:symbol val="none"/>
          </c:marker>
          <c:val>
            <c:numRef>
              <c:f>云南白药!$D$12:$HD$12</c:f>
              <c:numCache>
                <c:formatCode>[Red]0.00;[Green]\-0.00</c:formatCode>
                <c:ptCount val="209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1526.5699999999997</c:v>
                </c:pt>
                <c:pt idx="5">
                  <c:v>2621.0199999999995</c:v>
                </c:pt>
                <c:pt idx="6">
                  <c:v>2846.6999999999994</c:v>
                </c:pt>
                <c:pt idx="7">
                  <c:v>3120.9699999999993</c:v>
                </c:pt>
                <c:pt idx="8">
                  <c:v>6375.32</c:v>
                </c:pt>
                <c:pt idx="9">
                  <c:v>7082.5999999999995</c:v>
                </c:pt>
                <c:pt idx="10">
                  <c:v>9923.5299999999988</c:v>
                </c:pt>
                <c:pt idx="11">
                  <c:v>10701.949999999999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11844.529999999999</c:v>
                </c:pt>
                <c:pt idx="15">
                  <c:v>13207.759999999998</c:v>
                </c:pt>
                <c:pt idx="16">
                  <c:v>13463.829999999998</c:v>
                </c:pt>
                <c:pt idx="17">
                  <c:v>15698.469999999998</c:v>
                </c:pt>
                <c:pt idx="18">
                  <c:v>16685.439999999999</c:v>
                </c:pt>
                <c:pt idx="19">
                  <c:v>14192.119999999999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17685.149999999998</c:v>
                </c:pt>
                <c:pt idx="24">
                  <c:v>12696.389999999998</c:v>
                </c:pt>
                <c:pt idx="25">
                  <c:v>13027.849999999997</c:v>
                </c:pt>
                <c:pt idx="26">
                  <c:v>13301.249999999996</c:v>
                </c:pt>
                <c:pt idx="27">
                  <c:v>10657.689999999997</c:v>
                </c:pt>
                <c:pt idx="28">
                  <c:v>11820.359999999997</c:v>
                </c:pt>
                <c:pt idx="29">
                  <c:v>12062.649999999998</c:v>
                </c:pt>
                <c:pt idx="30">
                  <c:v>11431.359999999997</c:v>
                </c:pt>
                <c:pt idx="31">
                  <c:v>11726.409999999996</c:v>
                </c:pt>
                <c:pt idx="32">
                  <c:v>13276.809999999996</c:v>
                </c:pt>
                <c:pt idx="33">
                  <c:v>11437.209999999995</c:v>
                </c:pt>
                <c:pt idx="34">
                  <c:v>10428.619999999995</c:v>
                </c:pt>
                <c:pt idx="35">
                  <c:v>7571.1199999999953</c:v>
                </c:pt>
                <c:pt idx="36">
                  <c:v>6519.9399999999951</c:v>
                </c:pt>
                <c:pt idx="37">
                  <c:v>2640.6199999999949</c:v>
                </c:pt>
                <c:pt idx="38">
                  <c:v>1783.499999999995</c:v>
                </c:pt>
                <c:pt idx="39">
                  <c:v>2043.3299999999949</c:v>
                </c:pt>
                <c:pt idx="40">
                  <c:v>4601.4199999999946</c:v>
                </c:pt>
                <c:pt idx="41">
                  <c:v>3513.3499999999949</c:v>
                </c:pt>
                <c:pt idx="42">
                  <c:v>2137.6299999999947</c:v>
                </c:pt>
                <c:pt idx="43">
                  <c:v>3738.3599999999947</c:v>
                </c:pt>
                <c:pt idx="44">
                  <c:v>5416.0999999999949</c:v>
                </c:pt>
                <c:pt idx="45">
                  <c:v>14802.879999999996</c:v>
                </c:pt>
                <c:pt idx="46">
                  <c:v>13600.879999999996</c:v>
                </c:pt>
                <c:pt idx="47">
                  <c:v>10194.929999999997</c:v>
                </c:pt>
                <c:pt idx="48">
                  <c:v>31715.189999999995</c:v>
                </c:pt>
                <c:pt idx="49">
                  <c:v>32365.149999999994</c:v>
                </c:pt>
                <c:pt idx="50">
                  <c:v>31314.009999999995</c:v>
                </c:pt>
                <c:pt idx="51">
                  <c:v>28949.339999999997</c:v>
                </c:pt>
                <c:pt idx="52">
                  <c:v>15216.179999999997</c:v>
                </c:pt>
                <c:pt idx="53">
                  <c:v>13934.049999999996</c:v>
                </c:pt>
                <c:pt idx="54">
                  <c:v>10852.699999999995</c:v>
                </c:pt>
                <c:pt idx="55">
                  <c:v>10280.609999999995</c:v>
                </c:pt>
                <c:pt idx="56">
                  <c:v>6593.0299999999952</c:v>
                </c:pt>
                <c:pt idx="57">
                  <c:v>8705.5499999999956</c:v>
                </c:pt>
                <c:pt idx="58">
                  <c:v>8036.189999999996</c:v>
                </c:pt>
                <c:pt idx="59">
                  <c:v>10172.739999999996</c:v>
                </c:pt>
                <c:pt idx="60">
                  <c:v>12206.169999999996</c:v>
                </c:pt>
                <c:pt idx="61">
                  <c:v>12624.069999999996</c:v>
                </c:pt>
                <c:pt idx="62">
                  <c:v>12340.869999999995</c:v>
                </c:pt>
                <c:pt idx="63">
                  <c:v>10340.849999999995</c:v>
                </c:pt>
                <c:pt idx="64">
                  <c:v>6864.1299999999956</c:v>
                </c:pt>
                <c:pt idx="65">
                  <c:v>6050.0099999999957</c:v>
                </c:pt>
                <c:pt idx="66">
                  <c:v>6553.4499999999953</c:v>
                </c:pt>
                <c:pt idx="67">
                  <c:v>6584.5499999999956</c:v>
                </c:pt>
                <c:pt idx="68">
                  <c:v>5066.4599999999955</c:v>
                </c:pt>
                <c:pt idx="69">
                  <c:v>5378.3999999999951</c:v>
                </c:pt>
                <c:pt idx="70">
                  <c:v>4670.6499999999951</c:v>
                </c:pt>
                <c:pt idx="71">
                  <c:v>2919.959999999995</c:v>
                </c:pt>
                <c:pt idx="72">
                  <c:v>2926.1299999999951</c:v>
                </c:pt>
                <c:pt idx="73">
                  <c:v>2705.6799999999953</c:v>
                </c:pt>
                <c:pt idx="74">
                  <c:v>627.51999999999543</c:v>
                </c:pt>
                <c:pt idx="75">
                  <c:v>-592.25000000000455</c:v>
                </c:pt>
                <c:pt idx="76">
                  <c:v>1124.7199999999955</c:v>
                </c:pt>
                <c:pt idx="77">
                  <c:v>986.70999999999549</c:v>
                </c:pt>
                <c:pt idx="78">
                  <c:v>2818.2099999999955</c:v>
                </c:pt>
                <c:pt idx="79">
                  <c:v>5957.7299999999959</c:v>
                </c:pt>
                <c:pt idx="80">
                  <c:v>5343.6999999999962</c:v>
                </c:pt>
                <c:pt idx="81">
                  <c:v>4538.1299999999965</c:v>
                </c:pt>
                <c:pt idx="82">
                  <c:v>5373.1899999999969</c:v>
                </c:pt>
                <c:pt idx="83">
                  <c:v>5062.4199999999964</c:v>
                </c:pt>
                <c:pt idx="84">
                  <c:v>4335.2399999999961</c:v>
                </c:pt>
                <c:pt idx="85">
                  <c:v>5315.3199999999961</c:v>
                </c:pt>
                <c:pt idx="86">
                  <c:v>9065.5599999999959</c:v>
                </c:pt>
                <c:pt idx="87">
                  <c:v>7871.9999999999964</c:v>
                </c:pt>
                <c:pt idx="88">
                  <c:v>7625.3699999999963</c:v>
                </c:pt>
                <c:pt idx="89">
                  <c:v>7000.2799999999961</c:v>
                </c:pt>
                <c:pt idx="90">
                  <c:v>4993.5899999999965</c:v>
                </c:pt>
                <c:pt idx="91">
                  <c:v>4270.3399999999965</c:v>
                </c:pt>
                <c:pt idx="92">
                  <c:v>4369.2599999999966</c:v>
                </c:pt>
                <c:pt idx="93">
                  <c:v>-470.68000000000302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-1055.0400000000029</c:v>
                </c:pt>
                <c:pt idx="97">
                  <c:v>-5715.7400000000025</c:v>
                </c:pt>
                <c:pt idx="98">
                  <c:v>-6090.4900000000025</c:v>
                </c:pt>
                <c:pt idx="99">
                  <c:v>-6278.1900000000023</c:v>
                </c:pt>
                <c:pt idx="100">
                  <c:v>-9068.9800000000032</c:v>
                </c:pt>
                <c:pt idx="101">
                  <c:v>-10278.620000000003</c:v>
                </c:pt>
                <c:pt idx="102">
                  <c:v>-15584.710000000003</c:v>
                </c:pt>
                <c:pt idx="103">
                  <c:v>-12506.730000000003</c:v>
                </c:pt>
                <c:pt idx="104">
                  <c:v>-11911.330000000004</c:v>
                </c:pt>
                <c:pt idx="105">
                  <c:v>-12408.320000000003</c:v>
                </c:pt>
                <c:pt idx="106">
                  <c:v>-11944.850000000004</c:v>
                </c:pt>
                <c:pt idx="107">
                  <c:v>-12448.990000000003</c:v>
                </c:pt>
                <c:pt idx="108">
                  <c:v>-13621.070000000003</c:v>
                </c:pt>
                <c:pt idx="109">
                  <c:v>-17500.350000000002</c:v>
                </c:pt>
                <c:pt idx="110">
                  <c:v>-20254.580000000002</c:v>
                </c:pt>
                <c:pt idx="111">
                  <c:v>-24264.780000000002</c:v>
                </c:pt>
                <c:pt idx="112">
                  <c:v>-28254.280000000002</c:v>
                </c:pt>
                <c:pt idx="113">
                  <c:v>-30887.840000000004</c:v>
                </c:pt>
                <c:pt idx="114">
                  <c:v>-33150.75</c:v>
                </c:pt>
                <c:pt idx="115">
                  <c:v>-33665.919999999998</c:v>
                </c:pt>
                <c:pt idx="116">
                  <c:v>-32255.839999999997</c:v>
                </c:pt>
                <c:pt idx="117">
                  <c:v>-34289.67</c:v>
                </c:pt>
                <c:pt idx="118">
                  <c:v>-35401.869999999995</c:v>
                </c:pt>
                <c:pt idx="119">
                  <c:v>-37498.619999999995</c:v>
                </c:pt>
                <c:pt idx="120">
                  <c:v>-37514.119999999995</c:v>
                </c:pt>
                <c:pt idx="121">
                  <c:v>-40637.089999999997</c:v>
                </c:pt>
                <c:pt idx="122">
                  <c:v>-44992.729999999996</c:v>
                </c:pt>
                <c:pt idx="123">
                  <c:v>-45391.359999999993</c:v>
                </c:pt>
                <c:pt idx="124">
                  <c:v>-45268.079999999994</c:v>
                </c:pt>
                <c:pt idx="125">
                  <c:v>-45725.279999999992</c:v>
                </c:pt>
                <c:pt idx="126">
                  <c:v>-45889.30999999999</c:v>
                </c:pt>
                <c:pt idx="127">
                  <c:v>-42722.489999999991</c:v>
                </c:pt>
                <c:pt idx="128">
                  <c:v>-44611.459999999992</c:v>
                </c:pt>
                <c:pt idx="129">
                  <c:v>-43407.899999999994</c:v>
                </c:pt>
                <c:pt idx="130">
                  <c:v>-41673.089999999997</c:v>
                </c:pt>
                <c:pt idx="131">
                  <c:v>-43658.579999999994</c:v>
                </c:pt>
                <c:pt idx="132">
                  <c:v>-42838.169999999991</c:v>
                </c:pt>
                <c:pt idx="133">
                  <c:v>-43179.299999999988</c:v>
                </c:pt>
                <c:pt idx="134">
                  <c:v>-43970.719999999987</c:v>
                </c:pt>
                <c:pt idx="135">
                  <c:v>-45330.969999999987</c:v>
                </c:pt>
                <c:pt idx="136">
                  <c:v>-47340.579999999987</c:v>
                </c:pt>
                <c:pt idx="137">
                  <c:v>-48206.80999999999</c:v>
                </c:pt>
                <c:pt idx="138">
                  <c:v>-48449.719999999994</c:v>
                </c:pt>
                <c:pt idx="139">
                  <c:v>-48870.729999999996</c:v>
                </c:pt>
                <c:pt idx="140">
                  <c:v>-49078.13</c:v>
                </c:pt>
                <c:pt idx="141">
                  <c:v>-48495.27</c:v>
                </c:pt>
                <c:pt idx="142">
                  <c:v>-52900.869999999995</c:v>
                </c:pt>
                <c:pt idx="143">
                  <c:v>-55037.179999999993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marker>
            <c:symbol val="none"/>
          </c:marker>
          <c:val>
            <c:numRef>
              <c:f>云南白药!$D$13:$HD$13</c:f>
              <c:numCache>
                <c:formatCode>[Red]0.00;[Green]\-0.00</c:formatCode>
                <c:ptCount val="209"/>
                <c:pt idx="0">
                  <c:v>-692.51</c:v>
                </c:pt>
                <c:pt idx="1">
                  <c:v>-579.41999999999996</c:v>
                </c:pt>
                <c:pt idx="2">
                  <c:v>-2066.83</c:v>
                </c:pt>
                <c:pt idx="3">
                  <c:v>-3285.1499999999996</c:v>
                </c:pt>
                <c:pt idx="4">
                  <c:v>-3695.9299999999994</c:v>
                </c:pt>
                <c:pt idx="5">
                  <c:v>-4519.8399999999992</c:v>
                </c:pt>
                <c:pt idx="6">
                  <c:v>-2968.7699999999995</c:v>
                </c:pt>
                <c:pt idx="7">
                  <c:v>-3961.4599999999996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-7037.8399999999992</c:v>
                </c:pt>
                <c:pt idx="14">
                  <c:v>-7398.0399999999991</c:v>
                </c:pt>
                <c:pt idx="15">
                  <c:v>-6738.8399999999992</c:v>
                </c:pt>
                <c:pt idx="16">
                  <c:v>-6891.869999999999</c:v>
                </c:pt>
                <c:pt idx="17">
                  <c:v>-7551.1899999999987</c:v>
                </c:pt>
                <c:pt idx="18">
                  <c:v>-7406.3599999999988</c:v>
                </c:pt>
                <c:pt idx="19">
                  <c:v>-8482.89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-10618.689999999999</c:v>
                </c:pt>
                <c:pt idx="25">
                  <c:v>-11649.499999999998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-21206.719999999998</c:v>
                </c:pt>
                <c:pt idx="29">
                  <c:v>-22531.329999999998</c:v>
                </c:pt>
                <c:pt idx="30">
                  <c:v>-22537.179999999997</c:v>
                </c:pt>
                <c:pt idx="31">
                  <c:v>-22955.709999999995</c:v>
                </c:pt>
                <c:pt idx="32">
                  <c:v>-23400.109999999997</c:v>
                </c:pt>
                <c:pt idx="33">
                  <c:v>-21782.539999999997</c:v>
                </c:pt>
                <c:pt idx="34">
                  <c:v>-23298.979999999996</c:v>
                </c:pt>
                <c:pt idx="35">
                  <c:v>-22809.099999999995</c:v>
                </c:pt>
                <c:pt idx="36">
                  <c:v>-20950.369999999995</c:v>
                </c:pt>
                <c:pt idx="37">
                  <c:v>-18998.729999999996</c:v>
                </c:pt>
                <c:pt idx="38">
                  <c:v>-18197.899999999994</c:v>
                </c:pt>
                <c:pt idx="39">
                  <c:v>-17566.569999999992</c:v>
                </c:pt>
                <c:pt idx="40">
                  <c:v>-20078.599999999991</c:v>
                </c:pt>
                <c:pt idx="41">
                  <c:v>-20067.169999999991</c:v>
                </c:pt>
                <c:pt idx="42">
                  <c:v>-20090.089999999989</c:v>
                </c:pt>
                <c:pt idx="43">
                  <c:v>-20045.959999999988</c:v>
                </c:pt>
                <c:pt idx="44">
                  <c:v>-20365.369999999988</c:v>
                </c:pt>
                <c:pt idx="45">
                  <c:v>-21322.149999999987</c:v>
                </c:pt>
                <c:pt idx="46">
                  <c:v>-18694.759999999987</c:v>
                </c:pt>
                <c:pt idx="47">
                  <c:v>-16633.539999999986</c:v>
                </c:pt>
                <c:pt idx="48">
                  <c:v>-27757.359999999986</c:v>
                </c:pt>
                <c:pt idx="49">
                  <c:v>-24890.449999999986</c:v>
                </c:pt>
                <c:pt idx="50">
                  <c:v>-24014.979999999985</c:v>
                </c:pt>
                <c:pt idx="51">
                  <c:v>-22603.379999999986</c:v>
                </c:pt>
                <c:pt idx="52">
                  <c:v>-14192.929999999986</c:v>
                </c:pt>
                <c:pt idx="53">
                  <c:v>-15124.179999999986</c:v>
                </c:pt>
                <c:pt idx="54">
                  <c:v>-13096.919999999986</c:v>
                </c:pt>
                <c:pt idx="55">
                  <c:v>-14717.759999999986</c:v>
                </c:pt>
                <c:pt idx="56">
                  <c:v>-14674.409999999985</c:v>
                </c:pt>
                <c:pt idx="57">
                  <c:v>-17216.249999999985</c:v>
                </c:pt>
                <c:pt idx="58">
                  <c:v>-17028.389999999985</c:v>
                </c:pt>
                <c:pt idx="59">
                  <c:v>-18085.119999999984</c:v>
                </c:pt>
                <c:pt idx="60">
                  <c:v>-16938.689999999984</c:v>
                </c:pt>
                <c:pt idx="61">
                  <c:v>-15667.599999999984</c:v>
                </c:pt>
                <c:pt idx="62">
                  <c:v>-15188.489999999983</c:v>
                </c:pt>
                <c:pt idx="63">
                  <c:v>-14819.509999999984</c:v>
                </c:pt>
                <c:pt idx="64">
                  <c:v>-15417.119999999984</c:v>
                </c:pt>
                <c:pt idx="65">
                  <c:v>-17260.049999999985</c:v>
                </c:pt>
                <c:pt idx="66">
                  <c:v>-18106.199999999986</c:v>
                </c:pt>
                <c:pt idx="67">
                  <c:v>-20486.869999999988</c:v>
                </c:pt>
                <c:pt idx="68">
                  <c:v>-20276.649999999987</c:v>
                </c:pt>
                <c:pt idx="69">
                  <c:v>-20181.239999999987</c:v>
                </c:pt>
                <c:pt idx="70">
                  <c:v>-20194.899999999987</c:v>
                </c:pt>
                <c:pt idx="71">
                  <c:v>-21109.789999999986</c:v>
                </c:pt>
                <c:pt idx="72">
                  <c:v>-23832.569999999985</c:v>
                </c:pt>
                <c:pt idx="73">
                  <c:v>-24785.959999999985</c:v>
                </c:pt>
                <c:pt idx="74">
                  <c:v>-23411.389999999985</c:v>
                </c:pt>
                <c:pt idx="75">
                  <c:v>-22640.299999999985</c:v>
                </c:pt>
                <c:pt idx="76">
                  <c:v>-24455.549999999985</c:v>
                </c:pt>
                <c:pt idx="77">
                  <c:v>-24688.879999999986</c:v>
                </c:pt>
                <c:pt idx="78">
                  <c:v>-27290.939999999988</c:v>
                </c:pt>
                <c:pt idx="79">
                  <c:v>-29648.939999999988</c:v>
                </c:pt>
                <c:pt idx="80">
                  <c:v>-29593.829999999987</c:v>
                </c:pt>
                <c:pt idx="81">
                  <c:v>-29398.469999999987</c:v>
                </c:pt>
                <c:pt idx="82">
                  <c:v>-30773.899999999987</c:v>
                </c:pt>
                <c:pt idx="83">
                  <c:v>-31813.049999999988</c:v>
                </c:pt>
                <c:pt idx="84">
                  <c:v>-33331.509999999987</c:v>
                </c:pt>
                <c:pt idx="85">
                  <c:v>-34562.19999999999</c:v>
                </c:pt>
                <c:pt idx="86">
                  <c:v>-36302.099999999991</c:v>
                </c:pt>
                <c:pt idx="87">
                  <c:v>-37680.37999999999</c:v>
                </c:pt>
                <c:pt idx="88">
                  <c:v>-39757.859999999993</c:v>
                </c:pt>
                <c:pt idx="89">
                  <c:v>-40676.239999999991</c:v>
                </c:pt>
                <c:pt idx="90">
                  <c:v>-41690.899999999994</c:v>
                </c:pt>
                <c:pt idx="91">
                  <c:v>-41523.149999999994</c:v>
                </c:pt>
                <c:pt idx="92">
                  <c:v>-41468.849999999991</c:v>
                </c:pt>
                <c:pt idx="93">
                  <c:v>-41760.929999999993</c:v>
                </c:pt>
                <c:pt idx="94">
                  <c:v>-42039.05999999999</c:v>
                </c:pt>
                <c:pt idx="95">
                  <c:v>-42945.849999999991</c:v>
                </c:pt>
                <c:pt idx="96">
                  <c:v>-42883.749999999993</c:v>
                </c:pt>
                <c:pt idx="97">
                  <c:v>-39611.749999999993</c:v>
                </c:pt>
                <c:pt idx="98">
                  <c:v>-40048.999999999993</c:v>
                </c:pt>
                <c:pt idx="99">
                  <c:v>-40368.169999999991</c:v>
                </c:pt>
                <c:pt idx="100">
                  <c:v>-39217.889999999992</c:v>
                </c:pt>
                <c:pt idx="101">
                  <c:v>-39375.079999999994</c:v>
                </c:pt>
                <c:pt idx="102">
                  <c:v>-38677.729999999996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-41713.839999999997</c:v>
                </c:pt>
                <c:pt idx="110">
                  <c:v>-39986.539999999994</c:v>
                </c:pt>
                <c:pt idx="111">
                  <c:v>-37168.37999999999</c:v>
                </c:pt>
                <c:pt idx="112">
                  <c:v>-37191.87999999999</c:v>
                </c:pt>
                <c:pt idx="113">
                  <c:v>-37097.039999999994</c:v>
                </c:pt>
                <c:pt idx="114">
                  <c:v>-37451.569999999992</c:v>
                </c:pt>
                <c:pt idx="115">
                  <c:v>-35894.189999999995</c:v>
                </c:pt>
                <c:pt idx="116">
                  <c:v>-36435.179999999993</c:v>
                </c:pt>
                <c:pt idx="117">
                  <c:v>-37016.209999999992</c:v>
                </c:pt>
                <c:pt idx="118">
                  <c:v>-37096.589999999989</c:v>
                </c:pt>
                <c:pt idx="119">
                  <c:v>-39455.499999999985</c:v>
                </c:pt>
                <c:pt idx="120">
                  <c:v>-41644.729999999989</c:v>
                </c:pt>
                <c:pt idx="121">
                  <c:v>-40635.989999999991</c:v>
                </c:pt>
                <c:pt idx="122">
                  <c:v>-37878.789999999994</c:v>
                </c:pt>
                <c:pt idx="123">
                  <c:v>-34754.049999999996</c:v>
                </c:pt>
                <c:pt idx="124">
                  <c:v>-36015.35</c:v>
                </c:pt>
                <c:pt idx="125">
                  <c:v>-36699.839999999997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-42783.229999999996</c:v>
                </c:pt>
                <c:pt idx="129">
                  <c:v>-43443.02</c:v>
                </c:pt>
                <c:pt idx="130">
                  <c:v>-43452.359999999993</c:v>
                </c:pt>
                <c:pt idx="131">
                  <c:v>-42549.389999999992</c:v>
                </c:pt>
                <c:pt idx="132">
                  <c:v>-41563.30999999999</c:v>
                </c:pt>
                <c:pt idx="133">
                  <c:v>-41516.229999999989</c:v>
                </c:pt>
                <c:pt idx="134">
                  <c:v>-41034.989999999991</c:v>
                </c:pt>
                <c:pt idx="135">
                  <c:v>-40896.55999999999</c:v>
                </c:pt>
                <c:pt idx="136">
                  <c:v>-41078.959999999992</c:v>
                </c:pt>
                <c:pt idx="137">
                  <c:v>-42066.729999999989</c:v>
                </c:pt>
                <c:pt idx="138">
                  <c:v>-40862.649999999987</c:v>
                </c:pt>
                <c:pt idx="139">
                  <c:v>-41210.609999999986</c:v>
                </c:pt>
                <c:pt idx="140">
                  <c:v>-41487.929999999986</c:v>
                </c:pt>
                <c:pt idx="141">
                  <c:v>-39618.089999999989</c:v>
                </c:pt>
                <c:pt idx="142">
                  <c:v>-40180.459999999992</c:v>
                </c:pt>
                <c:pt idx="143">
                  <c:v>-39529.789999999994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421464"/>
        <c:axId val="-2078167400"/>
      </c:lineChart>
      <c:catAx>
        <c:axId val="-2095421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167400"/>
        <c:crosses val="autoZero"/>
        <c:auto val="1"/>
        <c:lblAlgn val="ctr"/>
        <c:lblOffset val="100"/>
        <c:noMultiLvlLbl val="0"/>
      </c:catAx>
      <c:valAx>
        <c:axId val="-20781674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421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中国石化!$DW$9:$FP$9</c:f>
              <c:numCache>
                <c:formatCode>#,##0.00;[Red]#,##0.00</c:formatCode>
                <c:ptCount val="46"/>
                <c:pt idx="0">
                  <c:v>6.65</c:v>
                </c:pt>
                <c:pt idx="1">
                  <c:v>6.83</c:v>
                </c:pt>
                <c:pt idx="2">
                  <c:v>6.77</c:v>
                </c:pt>
                <c:pt idx="3">
                  <c:v>6.71</c:v>
                </c:pt>
                <c:pt idx="4">
                  <c:v>6.81</c:v>
                </c:pt>
                <c:pt idx="5">
                  <c:v>6.93</c:v>
                </c:pt>
                <c:pt idx="6">
                  <c:v>6.89</c:v>
                </c:pt>
                <c:pt idx="7">
                  <c:v>6.95</c:v>
                </c:pt>
                <c:pt idx="8">
                  <c:v>6.88</c:v>
                </c:pt>
                <c:pt idx="9">
                  <c:v>7.07</c:v>
                </c:pt>
                <c:pt idx="10">
                  <c:v>7.04</c:v>
                </c:pt>
                <c:pt idx="11">
                  <c:v>7.12</c:v>
                </c:pt>
                <c:pt idx="12">
                  <c:v>6.62</c:v>
                </c:pt>
                <c:pt idx="13">
                  <c:v>6.66</c:v>
                </c:pt>
                <c:pt idx="14">
                  <c:v>6.67</c:v>
                </c:pt>
                <c:pt idx="15">
                  <c:v>6.4</c:v>
                </c:pt>
                <c:pt idx="16">
                  <c:v>6.52</c:v>
                </c:pt>
                <c:pt idx="17">
                  <c:v>6.48</c:v>
                </c:pt>
                <c:pt idx="18">
                  <c:v>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863016"/>
        <c:axId val="-2077165592"/>
      </c:lineChart>
      <c:catAx>
        <c:axId val="21378630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165592"/>
        <c:crosses val="autoZero"/>
        <c:auto val="1"/>
        <c:lblAlgn val="ctr"/>
        <c:lblOffset val="100"/>
        <c:noMultiLvlLbl val="0"/>
      </c:catAx>
      <c:valAx>
        <c:axId val="-2077165592"/>
        <c:scaling>
          <c:orientation val="minMax"/>
          <c:max val="7.04"/>
          <c:min val="5.2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863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中国石化!$D$11:$FP$11</c:f>
              <c:numCache>
                <c:formatCode>[Red]0.00;[Green]\-0.00</c:formatCode>
                <c:ptCount val="169"/>
                <c:pt idx="0">
                  <c:v>-973.91</c:v>
                </c:pt>
                <c:pt idx="1">
                  <c:v>2561.88</c:v>
                </c:pt>
                <c:pt idx="2">
                  <c:v>16416.759999999998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10652.119999999999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13404.929999999998</c:v>
                </c:pt>
                <c:pt idx="12">
                  <c:v>10872.689999999999</c:v>
                </c:pt>
                <c:pt idx="13">
                  <c:v>12845.099999999999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47580.049999999996</c:v>
                </c:pt>
                <c:pt idx="19">
                  <c:v>33080.559999999998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49199.960000000006</c:v>
                </c:pt>
                <c:pt idx="25">
                  <c:v>58551.720000000008</c:v>
                </c:pt>
                <c:pt idx="26">
                  <c:v>44824.610000000008</c:v>
                </c:pt>
                <c:pt idx="27">
                  <c:v>40890.200000000012</c:v>
                </c:pt>
                <c:pt idx="28">
                  <c:v>45623.530000000013</c:v>
                </c:pt>
                <c:pt idx="29">
                  <c:v>44641.310000000012</c:v>
                </c:pt>
                <c:pt idx="30">
                  <c:v>53554.62000000001</c:v>
                </c:pt>
                <c:pt idx="31">
                  <c:v>57821.930000000008</c:v>
                </c:pt>
                <c:pt idx="32">
                  <c:v>69335.140000000014</c:v>
                </c:pt>
                <c:pt idx="33">
                  <c:v>60871.860000000015</c:v>
                </c:pt>
                <c:pt idx="34">
                  <c:v>53734.060000000012</c:v>
                </c:pt>
                <c:pt idx="35">
                  <c:v>53099.750000000015</c:v>
                </c:pt>
                <c:pt idx="36">
                  <c:v>52897.790000000015</c:v>
                </c:pt>
                <c:pt idx="37">
                  <c:v>38161.880000000019</c:v>
                </c:pt>
                <c:pt idx="38">
                  <c:v>36260.35000000002</c:v>
                </c:pt>
                <c:pt idx="39">
                  <c:v>34446.980000000018</c:v>
                </c:pt>
                <c:pt idx="40">
                  <c:v>35366.810000000019</c:v>
                </c:pt>
                <c:pt idx="41">
                  <c:v>53500.720000000016</c:v>
                </c:pt>
                <c:pt idx="42">
                  <c:v>39557.670000000013</c:v>
                </c:pt>
                <c:pt idx="43">
                  <c:v>33934.360000000015</c:v>
                </c:pt>
                <c:pt idx="44">
                  <c:v>8497.900000000016</c:v>
                </c:pt>
                <c:pt idx="45">
                  <c:v>3469.0200000000159</c:v>
                </c:pt>
                <c:pt idx="46">
                  <c:v>-3377.0199999999841</c:v>
                </c:pt>
                <c:pt idx="47">
                  <c:v>-6772.6199999999844</c:v>
                </c:pt>
                <c:pt idx="48">
                  <c:v>-5748.2299999999841</c:v>
                </c:pt>
                <c:pt idx="49">
                  <c:v>-9860.6499999999833</c:v>
                </c:pt>
                <c:pt idx="50">
                  <c:v>-5896.1099999999833</c:v>
                </c:pt>
                <c:pt idx="51">
                  <c:v>-8561.6499999999833</c:v>
                </c:pt>
                <c:pt idx="52">
                  <c:v>-4508.8199999999833</c:v>
                </c:pt>
                <c:pt idx="53">
                  <c:v>-11326.689999999984</c:v>
                </c:pt>
                <c:pt idx="54">
                  <c:v>-15701.709999999985</c:v>
                </c:pt>
                <c:pt idx="55">
                  <c:v>-21517.879999999983</c:v>
                </c:pt>
                <c:pt idx="56">
                  <c:v>-21409.469999999983</c:v>
                </c:pt>
                <c:pt idx="57">
                  <c:v>-31297.069999999985</c:v>
                </c:pt>
                <c:pt idx="58">
                  <c:v>-32922.569999999985</c:v>
                </c:pt>
                <c:pt idx="59">
                  <c:v>-31990.529999999984</c:v>
                </c:pt>
                <c:pt idx="60">
                  <c:v>-37992.149999999987</c:v>
                </c:pt>
                <c:pt idx="61">
                  <c:v>-39782.439999999988</c:v>
                </c:pt>
                <c:pt idx="62">
                  <c:v>-36175.149999999987</c:v>
                </c:pt>
                <c:pt idx="63">
                  <c:v>-38626.109999999986</c:v>
                </c:pt>
                <c:pt idx="64">
                  <c:v>-40042.839999999989</c:v>
                </c:pt>
                <c:pt idx="65">
                  <c:v>-49542.05999999999</c:v>
                </c:pt>
                <c:pt idx="66">
                  <c:v>-54302.009999999987</c:v>
                </c:pt>
                <c:pt idx="67">
                  <c:v>-60692.779999999984</c:v>
                </c:pt>
                <c:pt idx="68">
                  <c:v>-54492.129999999983</c:v>
                </c:pt>
                <c:pt idx="69">
                  <c:v>-49572.529999999984</c:v>
                </c:pt>
                <c:pt idx="70">
                  <c:v>-50090.689999999988</c:v>
                </c:pt>
                <c:pt idx="71">
                  <c:v>-52638.94999999999</c:v>
                </c:pt>
                <c:pt idx="72">
                  <c:v>-49790.489999999991</c:v>
                </c:pt>
                <c:pt idx="73">
                  <c:v>-51953.439999999988</c:v>
                </c:pt>
                <c:pt idx="74">
                  <c:v>-50405.289999999986</c:v>
                </c:pt>
                <c:pt idx="75">
                  <c:v>-45421.809999999983</c:v>
                </c:pt>
                <c:pt idx="76">
                  <c:v>-38614.299999999981</c:v>
                </c:pt>
                <c:pt idx="77">
                  <c:v>-37560.179999999978</c:v>
                </c:pt>
                <c:pt idx="78">
                  <c:v>-37253.999999999978</c:v>
                </c:pt>
                <c:pt idx="79">
                  <c:v>-48524.729999999981</c:v>
                </c:pt>
                <c:pt idx="80">
                  <c:v>-48682.999999999978</c:v>
                </c:pt>
                <c:pt idx="81">
                  <c:v>-51363.669999999976</c:v>
                </c:pt>
                <c:pt idx="82">
                  <c:v>-58817.14999999998</c:v>
                </c:pt>
                <c:pt idx="83">
                  <c:v>-59414.979999999981</c:v>
                </c:pt>
                <c:pt idx="84">
                  <c:v>-57020.219999999979</c:v>
                </c:pt>
                <c:pt idx="85">
                  <c:v>-53984.709999999977</c:v>
                </c:pt>
                <c:pt idx="86">
                  <c:v>-55670.059999999976</c:v>
                </c:pt>
                <c:pt idx="87">
                  <c:v>-54163.269999999975</c:v>
                </c:pt>
                <c:pt idx="88">
                  <c:v>-52332.569999999978</c:v>
                </c:pt>
                <c:pt idx="89">
                  <c:v>-51691.569999999978</c:v>
                </c:pt>
                <c:pt idx="90">
                  <c:v>-50261.109999999979</c:v>
                </c:pt>
                <c:pt idx="91">
                  <c:v>-48358.749999999978</c:v>
                </c:pt>
                <c:pt idx="92">
                  <c:v>-43247.629999999976</c:v>
                </c:pt>
                <c:pt idx="93">
                  <c:v>-41291.389999999978</c:v>
                </c:pt>
                <c:pt idx="94">
                  <c:v>-45203.519999999975</c:v>
                </c:pt>
                <c:pt idx="95">
                  <c:v>-47196.689999999973</c:v>
                </c:pt>
                <c:pt idx="96">
                  <c:v>-47067.70999999997</c:v>
                </c:pt>
                <c:pt idx="97">
                  <c:v>-41197.039999999972</c:v>
                </c:pt>
                <c:pt idx="98">
                  <c:v>-43050.099999999969</c:v>
                </c:pt>
                <c:pt idx="99">
                  <c:v>-49904.009999999966</c:v>
                </c:pt>
                <c:pt idx="100">
                  <c:v>-53743.479999999967</c:v>
                </c:pt>
                <c:pt idx="101">
                  <c:v>-61745.719999999965</c:v>
                </c:pt>
                <c:pt idx="102">
                  <c:v>-63729.909999999967</c:v>
                </c:pt>
                <c:pt idx="103">
                  <c:v>-64172.509999999966</c:v>
                </c:pt>
                <c:pt idx="104">
                  <c:v>-68089.009999999966</c:v>
                </c:pt>
                <c:pt idx="105">
                  <c:v>-69663.089999999967</c:v>
                </c:pt>
                <c:pt idx="106">
                  <c:v>-70088.319999999963</c:v>
                </c:pt>
                <c:pt idx="107">
                  <c:v>-72898.739999999962</c:v>
                </c:pt>
                <c:pt idx="108">
                  <c:v>-71559.939999999959</c:v>
                </c:pt>
                <c:pt idx="109">
                  <c:v>-74517.549999999959</c:v>
                </c:pt>
                <c:pt idx="110">
                  <c:v>-74371.639999999956</c:v>
                </c:pt>
                <c:pt idx="111">
                  <c:v>-67462.939999999959</c:v>
                </c:pt>
                <c:pt idx="112">
                  <c:v>-66438.899999999965</c:v>
                </c:pt>
                <c:pt idx="113">
                  <c:v>-70729.899999999965</c:v>
                </c:pt>
                <c:pt idx="114">
                  <c:v>-73747.819999999963</c:v>
                </c:pt>
                <c:pt idx="115">
                  <c:v>-77926.799999999959</c:v>
                </c:pt>
                <c:pt idx="116">
                  <c:v>-74109.989999999962</c:v>
                </c:pt>
                <c:pt idx="117">
                  <c:v>-76795.219999999958</c:v>
                </c:pt>
                <c:pt idx="118">
                  <c:v>-80844.799999999959</c:v>
                </c:pt>
                <c:pt idx="119">
                  <c:v>-82140.359999999957</c:v>
                </c:pt>
                <c:pt idx="120">
                  <c:v>-81293.679999999964</c:v>
                </c:pt>
                <c:pt idx="121">
                  <c:v>-82120.739999999962</c:v>
                </c:pt>
                <c:pt idx="122">
                  <c:v>-81066.329999999958</c:v>
                </c:pt>
                <c:pt idx="123">
                  <c:v>-70880.939999999959</c:v>
                </c:pt>
                <c:pt idx="124">
                  <c:v>-68656.869999999952</c:v>
                </c:pt>
                <c:pt idx="125">
                  <c:v>-71021.689999999959</c:v>
                </c:pt>
                <c:pt idx="126">
                  <c:v>-74770.90999999996</c:v>
                </c:pt>
                <c:pt idx="127">
                  <c:v>-75889.609999999957</c:v>
                </c:pt>
                <c:pt idx="128">
                  <c:v>-72408.449999999953</c:v>
                </c:pt>
                <c:pt idx="129">
                  <c:v>-79362.569999999949</c:v>
                </c:pt>
                <c:pt idx="130">
                  <c:v>-91376.269999999946</c:v>
                </c:pt>
                <c:pt idx="131">
                  <c:v>-99106.899999999951</c:v>
                </c:pt>
                <c:pt idx="132">
                  <c:v>-93356.179999999949</c:v>
                </c:pt>
                <c:pt idx="133">
                  <c:v>-100503.15999999995</c:v>
                </c:pt>
                <c:pt idx="134">
                  <c:v>-103966.30999999994</c:v>
                </c:pt>
                <c:pt idx="135">
                  <c:v>-132619.98999999993</c:v>
                </c:pt>
                <c:pt idx="136">
                  <c:v>-136204.69999999992</c:v>
                </c:pt>
                <c:pt idx="137">
                  <c:v>-144852.51999999993</c:v>
                </c:pt>
                <c:pt idx="138">
                  <c:v>-158017.59999999992</c:v>
                </c:pt>
                <c:pt idx="139">
                  <c:v>-155243.59999999992</c:v>
                </c:pt>
                <c:pt idx="140">
                  <c:v>-156538.24999999991</c:v>
                </c:pt>
                <c:pt idx="141">
                  <c:v>-155441.2099999999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marker>
            <c:symbol val="none"/>
          </c:marker>
          <c:val>
            <c:numRef>
              <c:f>中国石化!$D$12:$FP$12</c:f>
              <c:numCache>
                <c:formatCode>[Red]0.00;[Green]\-0.00</c:formatCode>
                <c:ptCount val="169"/>
                <c:pt idx="0">
                  <c:v>4267.2299999999996</c:v>
                </c:pt>
                <c:pt idx="1">
                  <c:v>17309.57</c:v>
                </c:pt>
                <c:pt idx="2">
                  <c:v>42499.79</c:v>
                </c:pt>
                <c:pt idx="3">
                  <c:v>43336.700000000004</c:v>
                </c:pt>
                <c:pt idx="4">
                  <c:v>44240.340000000004</c:v>
                </c:pt>
                <c:pt idx="5">
                  <c:v>59758.87</c:v>
                </c:pt>
                <c:pt idx="6">
                  <c:v>47314.630000000005</c:v>
                </c:pt>
                <c:pt idx="7">
                  <c:v>32552.580000000005</c:v>
                </c:pt>
                <c:pt idx="8">
                  <c:v>16579.340000000004</c:v>
                </c:pt>
                <c:pt idx="9">
                  <c:v>32158.980000000003</c:v>
                </c:pt>
                <c:pt idx="10">
                  <c:v>23761.4</c:v>
                </c:pt>
                <c:pt idx="11">
                  <c:v>27527.360000000001</c:v>
                </c:pt>
                <c:pt idx="12">
                  <c:v>20149.28</c:v>
                </c:pt>
                <c:pt idx="13">
                  <c:v>24887.829999999998</c:v>
                </c:pt>
                <c:pt idx="14">
                  <c:v>40278.85</c:v>
                </c:pt>
                <c:pt idx="15">
                  <c:v>53930.509999999995</c:v>
                </c:pt>
                <c:pt idx="16">
                  <c:v>89321.01999999999</c:v>
                </c:pt>
                <c:pt idx="17">
                  <c:v>82657.959999999992</c:v>
                </c:pt>
                <c:pt idx="18">
                  <c:v>78261.149999999994</c:v>
                </c:pt>
                <c:pt idx="19">
                  <c:v>72831.659999999989</c:v>
                </c:pt>
                <c:pt idx="20">
                  <c:v>66827.62999999999</c:v>
                </c:pt>
                <c:pt idx="21">
                  <c:v>85910.65</c:v>
                </c:pt>
                <c:pt idx="22">
                  <c:v>96069.119999999995</c:v>
                </c:pt>
                <c:pt idx="23">
                  <c:v>104453.79999999999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124617.56999999999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141812.04999999999</c:v>
                </c:pt>
                <c:pt idx="36">
                  <c:v>135774.46</c:v>
                </c:pt>
                <c:pt idx="37">
                  <c:v>127606.60999999999</c:v>
                </c:pt>
                <c:pt idx="38">
                  <c:v>129242.51999999999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129612.59000000001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75585.399999999994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61968.05999999999</c:v>
                </c:pt>
                <c:pt idx="51">
                  <c:v>60783.19999999999</c:v>
                </c:pt>
                <c:pt idx="52">
                  <c:v>60461.589999999989</c:v>
                </c:pt>
                <c:pt idx="53">
                  <c:v>57151.069999999992</c:v>
                </c:pt>
                <c:pt idx="54">
                  <c:v>51251.749999999993</c:v>
                </c:pt>
                <c:pt idx="55">
                  <c:v>48444.349999999991</c:v>
                </c:pt>
                <c:pt idx="56">
                  <c:v>41587.099999999991</c:v>
                </c:pt>
                <c:pt idx="57">
                  <c:v>28140.339999999989</c:v>
                </c:pt>
                <c:pt idx="58">
                  <c:v>27965.669999999991</c:v>
                </c:pt>
                <c:pt idx="59">
                  <c:v>34817.089999999989</c:v>
                </c:pt>
                <c:pt idx="60">
                  <c:v>24791.279999999992</c:v>
                </c:pt>
                <c:pt idx="61">
                  <c:v>28041.529999999992</c:v>
                </c:pt>
                <c:pt idx="62">
                  <c:v>62716.329999999994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80019.989999999991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115981.73000000001</c:v>
                </c:pt>
                <c:pt idx="79">
                  <c:v>107969.50000000001</c:v>
                </c:pt>
                <c:pt idx="80">
                  <c:v>110235.04000000001</c:v>
                </c:pt>
                <c:pt idx="81">
                  <c:v>107956.65000000001</c:v>
                </c:pt>
                <c:pt idx="82">
                  <c:v>100006.45000000001</c:v>
                </c:pt>
                <c:pt idx="83">
                  <c:v>100307.12000000001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100893.75999999999</c:v>
                </c:pt>
                <c:pt idx="87">
                  <c:v>107101.87999999999</c:v>
                </c:pt>
                <c:pt idx="88">
                  <c:v>113797.12999999999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123151.04000000001</c:v>
                </c:pt>
                <c:pt idx="93">
                  <c:v>121021.74</c:v>
                </c:pt>
                <c:pt idx="94">
                  <c:v>119911.95000000001</c:v>
                </c:pt>
                <c:pt idx="95">
                  <c:v>114745.93000000001</c:v>
                </c:pt>
                <c:pt idx="96">
                  <c:v>117118.81000000001</c:v>
                </c:pt>
                <c:pt idx="97">
                  <c:v>126432.13</c:v>
                </c:pt>
                <c:pt idx="98">
                  <c:v>117814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85327.780000000013</c:v>
                </c:pt>
                <c:pt idx="103">
                  <c:v>86192.49000000002</c:v>
                </c:pt>
                <c:pt idx="104">
                  <c:v>81376.610000000015</c:v>
                </c:pt>
                <c:pt idx="105">
                  <c:v>76856.940000000017</c:v>
                </c:pt>
                <c:pt idx="106">
                  <c:v>75038.540000000023</c:v>
                </c:pt>
                <c:pt idx="107">
                  <c:v>71452.750000000029</c:v>
                </c:pt>
                <c:pt idx="108">
                  <c:v>72736.120000000024</c:v>
                </c:pt>
                <c:pt idx="109">
                  <c:v>64096.980000000025</c:v>
                </c:pt>
                <c:pt idx="110">
                  <c:v>62624.710000000028</c:v>
                </c:pt>
                <c:pt idx="111">
                  <c:v>64091.170000000027</c:v>
                </c:pt>
                <c:pt idx="112">
                  <c:v>68475.560000000027</c:v>
                </c:pt>
                <c:pt idx="113">
                  <c:v>63424.920000000027</c:v>
                </c:pt>
                <c:pt idx="114">
                  <c:v>56862.570000000029</c:v>
                </c:pt>
                <c:pt idx="115">
                  <c:v>53221.760000000031</c:v>
                </c:pt>
                <c:pt idx="116">
                  <c:v>44571.520000000033</c:v>
                </c:pt>
                <c:pt idx="117">
                  <c:v>43014.61000000003</c:v>
                </c:pt>
                <c:pt idx="118">
                  <c:v>40876.320000000029</c:v>
                </c:pt>
                <c:pt idx="119">
                  <c:v>38355.140000000029</c:v>
                </c:pt>
                <c:pt idx="120">
                  <c:v>37294.300000000032</c:v>
                </c:pt>
                <c:pt idx="121">
                  <c:v>40553.030000000035</c:v>
                </c:pt>
                <c:pt idx="122">
                  <c:v>38904.620000000032</c:v>
                </c:pt>
                <c:pt idx="123">
                  <c:v>44320.030000000028</c:v>
                </c:pt>
                <c:pt idx="124">
                  <c:v>40209.580000000031</c:v>
                </c:pt>
                <c:pt idx="125">
                  <c:v>35748.590000000033</c:v>
                </c:pt>
                <c:pt idx="126">
                  <c:v>32968.100000000035</c:v>
                </c:pt>
                <c:pt idx="127">
                  <c:v>36224.640000000036</c:v>
                </c:pt>
                <c:pt idx="128">
                  <c:v>43603.250000000036</c:v>
                </c:pt>
                <c:pt idx="129">
                  <c:v>35758.790000000037</c:v>
                </c:pt>
                <c:pt idx="130">
                  <c:v>21320.590000000037</c:v>
                </c:pt>
                <c:pt idx="131">
                  <c:v>6540.8700000000372</c:v>
                </c:pt>
                <c:pt idx="132">
                  <c:v>27033.580000000038</c:v>
                </c:pt>
                <c:pt idx="133">
                  <c:v>15537.820000000038</c:v>
                </c:pt>
                <c:pt idx="134">
                  <c:v>10255.800000000037</c:v>
                </c:pt>
                <c:pt idx="135">
                  <c:v>-7700.7899999999627</c:v>
                </c:pt>
                <c:pt idx="136">
                  <c:v>-10429.279999999962</c:v>
                </c:pt>
                <c:pt idx="137">
                  <c:v>-22084.439999999962</c:v>
                </c:pt>
                <c:pt idx="138">
                  <c:v>-37038.609999999964</c:v>
                </c:pt>
                <c:pt idx="139">
                  <c:v>-33833.539999999964</c:v>
                </c:pt>
                <c:pt idx="140">
                  <c:v>-36563.889999999963</c:v>
                </c:pt>
                <c:pt idx="141">
                  <c:v>-32078.189999999962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marker>
            <c:symbol val="none"/>
          </c:marker>
          <c:val>
            <c:numRef>
              <c:f>中国石化!$D$13:$FP$13</c:f>
              <c:numCache>
                <c:formatCode>[Red]0.00;[Green]\-0.00</c:formatCode>
                <c:ptCount val="169"/>
                <c:pt idx="0">
                  <c:v>-5241.1400000000003</c:v>
                </c:pt>
                <c:pt idx="1">
                  <c:v>-14747.720000000001</c:v>
                </c:pt>
                <c:pt idx="2">
                  <c:v>-26083.090000000004</c:v>
                </c:pt>
                <c:pt idx="3">
                  <c:v>-22574.980000000003</c:v>
                </c:pt>
                <c:pt idx="4">
                  <c:v>-16600.750000000004</c:v>
                </c:pt>
                <c:pt idx="5">
                  <c:v>-27678.560000000005</c:v>
                </c:pt>
                <c:pt idx="6">
                  <c:v>-23732.850000000006</c:v>
                </c:pt>
                <c:pt idx="7">
                  <c:v>-11235.840000000006</c:v>
                </c:pt>
                <c:pt idx="8">
                  <c:v>-6002.4100000000053</c:v>
                </c:pt>
                <c:pt idx="9">
                  <c:v>-5377.9300000000057</c:v>
                </c:pt>
                <c:pt idx="10">
                  <c:v>-7758.6200000000063</c:v>
                </c:pt>
                <c:pt idx="11">
                  <c:v>-14197.610000000006</c:v>
                </c:pt>
                <c:pt idx="12">
                  <c:v>-9351.7600000000057</c:v>
                </c:pt>
                <c:pt idx="13">
                  <c:v>-12117.880000000005</c:v>
                </c:pt>
                <c:pt idx="14">
                  <c:v>-17729.820000000003</c:v>
                </c:pt>
                <c:pt idx="15">
                  <c:v>-21012.810000000005</c:v>
                </c:pt>
                <c:pt idx="16">
                  <c:v>-40457.290000000008</c:v>
                </c:pt>
                <c:pt idx="17">
                  <c:v>-34010.040000000008</c:v>
                </c:pt>
                <c:pt idx="18">
                  <c:v>-30756.210000000006</c:v>
                </c:pt>
                <c:pt idx="19">
                  <c:v>-39826.23000000001</c:v>
                </c:pt>
                <c:pt idx="20">
                  <c:v>-41293.400000000009</c:v>
                </c:pt>
                <c:pt idx="21">
                  <c:v>-49478.830000000009</c:v>
                </c:pt>
                <c:pt idx="22">
                  <c:v>-57697.090000000011</c:v>
                </c:pt>
                <c:pt idx="23">
                  <c:v>-62009.650000000009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-75855.760000000009</c:v>
                </c:pt>
                <c:pt idx="28">
                  <c:v>-79068.080000000016</c:v>
                </c:pt>
                <c:pt idx="29">
                  <c:v>-80115.420000000013</c:v>
                </c:pt>
                <c:pt idx="30">
                  <c:v>-88526.73000000001</c:v>
                </c:pt>
                <c:pt idx="31">
                  <c:v>-90756.300000000017</c:v>
                </c:pt>
                <c:pt idx="32">
                  <c:v>-90451.040000000023</c:v>
                </c:pt>
                <c:pt idx="33">
                  <c:v>-76534.97000000003</c:v>
                </c:pt>
                <c:pt idx="34">
                  <c:v>-82974.990000000034</c:v>
                </c:pt>
                <c:pt idx="35">
                  <c:v>-88786.310000000027</c:v>
                </c:pt>
                <c:pt idx="36">
                  <c:v>-82950.680000000022</c:v>
                </c:pt>
                <c:pt idx="37">
                  <c:v>-89518.730000000025</c:v>
                </c:pt>
                <c:pt idx="38">
                  <c:v>-93056.160000000018</c:v>
                </c:pt>
                <c:pt idx="39">
                  <c:v>-95948.010000000024</c:v>
                </c:pt>
                <c:pt idx="40">
                  <c:v>-97643.400000000023</c:v>
                </c:pt>
                <c:pt idx="41">
                  <c:v>-106225.24000000002</c:v>
                </c:pt>
                <c:pt idx="42">
                  <c:v>-90128.840000000026</c:v>
                </c:pt>
                <c:pt idx="43">
                  <c:v>-92089.340000000026</c:v>
                </c:pt>
                <c:pt idx="44">
                  <c:v>-77217.120000000024</c:v>
                </c:pt>
                <c:pt idx="45">
                  <c:v>-82757.050000000017</c:v>
                </c:pt>
                <c:pt idx="46">
                  <c:v>-79036.330000000016</c:v>
                </c:pt>
                <c:pt idx="47">
                  <c:v>-80461.790000000023</c:v>
                </c:pt>
                <c:pt idx="48">
                  <c:v>-76633.60000000002</c:v>
                </c:pt>
                <c:pt idx="49">
                  <c:v>-76509.810000000027</c:v>
                </c:pt>
                <c:pt idx="50">
                  <c:v>-67938.070000000022</c:v>
                </c:pt>
                <c:pt idx="51">
                  <c:v>-69418.760000000024</c:v>
                </c:pt>
                <c:pt idx="52">
                  <c:v>-65044.340000000026</c:v>
                </c:pt>
                <c:pt idx="53">
                  <c:v>-68541.320000000022</c:v>
                </c:pt>
                <c:pt idx="54">
                  <c:v>-67017.020000000019</c:v>
                </c:pt>
                <c:pt idx="55">
                  <c:v>-70025.810000000012</c:v>
                </c:pt>
                <c:pt idx="56">
                  <c:v>-63060.150000000009</c:v>
                </c:pt>
                <c:pt idx="57">
                  <c:v>-59500.990000000005</c:v>
                </c:pt>
                <c:pt idx="58">
                  <c:v>-60951.820000000007</c:v>
                </c:pt>
                <c:pt idx="59">
                  <c:v>-66871.200000000012</c:v>
                </c:pt>
                <c:pt idx="60">
                  <c:v>-62847.000000000015</c:v>
                </c:pt>
                <c:pt idx="61">
                  <c:v>-67887.540000000008</c:v>
                </c:pt>
                <c:pt idx="62">
                  <c:v>-98955.090000000011</c:v>
                </c:pt>
                <c:pt idx="63">
                  <c:v>-106998.17000000001</c:v>
                </c:pt>
                <c:pt idx="64">
                  <c:v>-111686.17000000001</c:v>
                </c:pt>
                <c:pt idx="65">
                  <c:v>-113196.23000000001</c:v>
                </c:pt>
                <c:pt idx="66">
                  <c:v>-119423.46</c:v>
                </c:pt>
                <c:pt idx="67">
                  <c:v>-123407.56000000001</c:v>
                </c:pt>
                <c:pt idx="68">
                  <c:v>-127072.94000000002</c:v>
                </c:pt>
                <c:pt idx="69">
                  <c:v>-129049.73000000001</c:v>
                </c:pt>
                <c:pt idx="70">
                  <c:v>-129465.72000000002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-150966.83000000002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-166128.00999999998</c:v>
                </c:pt>
                <c:pt idx="89">
                  <c:v>-161353.09999999998</c:v>
                </c:pt>
                <c:pt idx="90">
                  <c:v>-168314.70999999996</c:v>
                </c:pt>
                <c:pt idx="91">
                  <c:v>-166076.75999999995</c:v>
                </c:pt>
                <c:pt idx="92">
                  <c:v>-166396.94999999995</c:v>
                </c:pt>
                <c:pt idx="93">
                  <c:v>-162311.40999999995</c:v>
                </c:pt>
                <c:pt idx="94">
                  <c:v>-165113.74999999994</c:v>
                </c:pt>
                <c:pt idx="95">
                  <c:v>-161940.90999999995</c:v>
                </c:pt>
                <c:pt idx="96">
                  <c:v>-164184.80999999994</c:v>
                </c:pt>
                <c:pt idx="97">
                  <c:v>-167627.44999999995</c:v>
                </c:pt>
                <c:pt idx="98">
                  <c:v>-160862.38999999996</c:v>
                </c:pt>
                <c:pt idx="99">
                  <c:v>-159746.58999999997</c:v>
                </c:pt>
                <c:pt idx="100">
                  <c:v>-154095.57999999996</c:v>
                </c:pt>
                <c:pt idx="101">
                  <c:v>-148765.06999999995</c:v>
                </c:pt>
                <c:pt idx="102">
                  <c:v>-149055.95999999996</c:v>
                </c:pt>
                <c:pt idx="103">
                  <c:v>-150363.25999999995</c:v>
                </c:pt>
                <c:pt idx="104">
                  <c:v>-149463.87999999995</c:v>
                </c:pt>
                <c:pt idx="105">
                  <c:v>-146518.28999999995</c:v>
                </c:pt>
                <c:pt idx="106">
                  <c:v>-145125.12999999995</c:v>
                </c:pt>
                <c:pt idx="107">
                  <c:v>-144349.74999999994</c:v>
                </c:pt>
                <c:pt idx="108">
                  <c:v>-144294.31999999995</c:v>
                </c:pt>
                <c:pt idx="109">
                  <c:v>-138612.77999999994</c:v>
                </c:pt>
                <c:pt idx="110">
                  <c:v>-136994.58999999994</c:v>
                </c:pt>
                <c:pt idx="111">
                  <c:v>-131552.35999999993</c:v>
                </c:pt>
                <c:pt idx="112">
                  <c:v>-134912.70999999993</c:v>
                </c:pt>
                <c:pt idx="113">
                  <c:v>-134153.05999999994</c:v>
                </c:pt>
                <c:pt idx="114">
                  <c:v>-130608.61999999994</c:v>
                </c:pt>
                <c:pt idx="115">
                  <c:v>-131146.81999999995</c:v>
                </c:pt>
                <c:pt idx="116">
                  <c:v>-126313.37999999995</c:v>
                </c:pt>
                <c:pt idx="117">
                  <c:v>-127441.70999999995</c:v>
                </c:pt>
                <c:pt idx="118">
                  <c:v>-129352.99999999994</c:v>
                </c:pt>
                <c:pt idx="119">
                  <c:v>-128127.38999999994</c:v>
                </c:pt>
                <c:pt idx="120">
                  <c:v>-126219.86999999994</c:v>
                </c:pt>
                <c:pt idx="121">
                  <c:v>-130305.64999999994</c:v>
                </c:pt>
                <c:pt idx="122">
                  <c:v>-127602.81999999993</c:v>
                </c:pt>
                <c:pt idx="123">
                  <c:v>-122832.82999999993</c:v>
                </c:pt>
                <c:pt idx="124">
                  <c:v>-116498.26999999993</c:v>
                </c:pt>
                <c:pt idx="125">
                  <c:v>-114402.09999999993</c:v>
                </c:pt>
                <c:pt idx="126">
                  <c:v>-115370.82999999993</c:v>
                </c:pt>
                <c:pt idx="127">
                  <c:v>-119746.06999999993</c:v>
                </c:pt>
                <c:pt idx="128">
                  <c:v>-123643.50999999994</c:v>
                </c:pt>
                <c:pt idx="129">
                  <c:v>-122753.16999999994</c:v>
                </c:pt>
                <c:pt idx="130">
                  <c:v>-120328.65999999995</c:v>
                </c:pt>
                <c:pt idx="131">
                  <c:v>-113279.57999999994</c:v>
                </c:pt>
                <c:pt idx="132">
                  <c:v>-128021.53999999995</c:v>
                </c:pt>
                <c:pt idx="133">
                  <c:v>-123672.73999999995</c:v>
                </c:pt>
                <c:pt idx="134">
                  <c:v>-121853.87999999995</c:v>
                </c:pt>
                <c:pt idx="135">
                  <c:v>-132551.02999999994</c:v>
                </c:pt>
                <c:pt idx="136">
                  <c:v>-133407.25999999995</c:v>
                </c:pt>
                <c:pt idx="137">
                  <c:v>-130399.90999999995</c:v>
                </c:pt>
                <c:pt idx="138">
                  <c:v>-128610.79999999994</c:v>
                </c:pt>
                <c:pt idx="139">
                  <c:v>-129041.85999999994</c:v>
                </c:pt>
                <c:pt idx="140">
                  <c:v>-127606.15999999995</c:v>
                </c:pt>
                <c:pt idx="141">
                  <c:v>-130994.82999999994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5772968"/>
        <c:axId val="-2095182488"/>
      </c:lineChart>
      <c:catAx>
        <c:axId val="-209577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182488"/>
        <c:crosses val="autoZero"/>
        <c:auto val="1"/>
        <c:lblAlgn val="ctr"/>
        <c:lblOffset val="100"/>
        <c:noMultiLvlLbl val="0"/>
      </c:catAx>
      <c:valAx>
        <c:axId val="-2095182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5772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中国石化!$BE$9:$DV$9</c:f>
              <c:numCache>
                <c:formatCode>#,##0.00;[Red]#,##0.00</c:formatCode>
                <c:ptCount val="70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313976"/>
        <c:axId val="-2078254072"/>
      </c:lineChart>
      <c:catAx>
        <c:axId val="-2077313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254072"/>
        <c:crosses val="autoZero"/>
        <c:auto val="1"/>
        <c:lblAlgn val="ctr"/>
        <c:lblOffset val="100"/>
        <c:noMultiLvlLbl val="0"/>
      </c:catAx>
      <c:valAx>
        <c:axId val="-2078254072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313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414323209599E-2"/>
          <c:y val="5.62770562770563E-2"/>
          <c:w val="0.90823263758696804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6.77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</c:v>
                </c:pt>
                <c:pt idx="52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470376"/>
        <c:axId val="-2077381320"/>
      </c:lineChart>
      <c:catAx>
        <c:axId val="-207747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381320"/>
        <c:crosses val="autoZero"/>
        <c:auto val="1"/>
        <c:lblAlgn val="ctr"/>
        <c:lblOffset val="100"/>
        <c:noMultiLvlLbl val="0"/>
      </c:catAx>
      <c:valAx>
        <c:axId val="-207738132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470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宝钢股份!$D$11:$FP$11</c:f>
              <c:numCache>
                <c:formatCode>[Red]0.00;[Green]\-0.00</c:formatCode>
                <c:ptCount val="169"/>
                <c:pt idx="0">
                  <c:v>-2801.16</c:v>
                </c:pt>
                <c:pt idx="1">
                  <c:v>-4911.4799999999996</c:v>
                </c:pt>
                <c:pt idx="2">
                  <c:v>-5906.0399999999991</c:v>
                </c:pt>
                <c:pt idx="3">
                  <c:v>-6192.2499999999991</c:v>
                </c:pt>
                <c:pt idx="4">
                  <c:v>-1584.369999999999</c:v>
                </c:pt>
                <c:pt idx="5">
                  <c:v>3967.6600000000008</c:v>
                </c:pt>
                <c:pt idx="6">
                  <c:v>-3131.0099999999993</c:v>
                </c:pt>
                <c:pt idx="7">
                  <c:v>-8030.23</c:v>
                </c:pt>
                <c:pt idx="8">
                  <c:v>-8927.66</c:v>
                </c:pt>
                <c:pt idx="9">
                  <c:v>-4099.4399999999996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-16694.829999999998</c:v>
                </c:pt>
                <c:pt idx="16">
                  <c:v>-21272.5</c:v>
                </c:pt>
                <c:pt idx="17">
                  <c:v>-26092.720000000001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-6649.1900000000005</c:v>
                </c:pt>
                <c:pt idx="25">
                  <c:v>-2078.1800000000003</c:v>
                </c:pt>
                <c:pt idx="26">
                  <c:v>-7950.0300000000007</c:v>
                </c:pt>
                <c:pt idx="27">
                  <c:v>-10697.2</c:v>
                </c:pt>
                <c:pt idx="28">
                  <c:v>-11281.490000000002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-21120.879999999997</c:v>
                </c:pt>
                <c:pt idx="33">
                  <c:v>-24868.449999999997</c:v>
                </c:pt>
                <c:pt idx="34">
                  <c:v>-37658.639999999999</c:v>
                </c:pt>
                <c:pt idx="35">
                  <c:v>-40292.379999999997</c:v>
                </c:pt>
                <c:pt idx="36">
                  <c:v>-39908.67</c:v>
                </c:pt>
                <c:pt idx="37">
                  <c:v>-35201.040000000001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-50934.720000000001</c:v>
                </c:pt>
                <c:pt idx="41">
                  <c:v>-55010.55</c:v>
                </c:pt>
                <c:pt idx="42">
                  <c:v>-64332.490000000005</c:v>
                </c:pt>
                <c:pt idx="43">
                  <c:v>-75136.23000000001</c:v>
                </c:pt>
                <c:pt idx="44">
                  <c:v>-84271.96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-83721.740000000005</c:v>
                </c:pt>
                <c:pt idx="49">
                  <c:v>-89667.55</c:v>
                </c:pt>
                <c:pt idx="50">
                  <c:v>-87729.900000000009</c:v>
                </c:pt>
                <c:pt idx="51">
                  <c:v>-84750.590000000011</c:v>
                </c:pt>
                <c:pt idx="52">
                  <c:v>-75126.330000000016</c:v>
                </c:pt>
                <c:pt idx="53">
                  <c:v>-78947.560000000012</c:v>
                </c:pt>
                <c:pt idx="54">
                  <c:v>-76761.840000000011</c:v>
                </c:pt>
                <c:pt idx="55">
                  <c:v>-70324.570000000007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-59471.240000000005</c:v>
                </c:pt>
                <c:pt idx="59">
                  <c:v>-62164.090000000004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-65794.319999999992</c:v>
                </c:pt>
                <c:pt idx="64">
                  <c:v>-65707.299999999988</c:v>
                </c:pt>
                <c:pt idx="65">
                  <c:v>-72390.199999999983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-96889.150000000009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-107674.34000000001</c:v>
                </c:pt>
                <c:pt idx="77">
                  <c:v>-106539.41000000002</c:v>
                </c:pt>
                <c:pt idx="78">
                  <c:v>-107277.80000000002</c:v>
                </c:pt>
                <c:pt idx="79">
                  <c:v>-106424.67000000001</c:v>
                </c:pt>
                <c:pt idx="80">
                  <c:v>-109737.88000000002</c:v>
                </c:pt>
                <c:pt idx="81">
                  <c:v>-113535.23000000003</c:v>
                </c:pt>
                <c:pt idx="82">
                  <c:v>-120477.79000000002</c:v>
                </c:pt>
                <c:pt idx="83">
                  <c:v>-122066.07000000002</c:v>
                </c:pt>
                <c:pt idx="84">
                  <c:v>-116930.17000000003</c:v>
                </c:pt>
                <c:pt idx="85">
                  <c:v>-115894.82000000002</c:v>
                </c:pt>
                <c:pt idx="86">
                  <c:v>-110877.84000000003</c:v>
                </c:pt>
                <c:pt idx="87">
                  <c:v>-101861.44000000003</c:v>
                </c:pt>
                <c:pt idx="88">
                  <c:v>-104641.23000000003</c:v>
                </c:pt>
                <c:pt idx="89">
                  <c:v>-115196.98000000003</c:v>
                </c:pt>
                <c:pt idx="90">
                  <c:v>-115577.18000000002</c:v>
                </c:pt>
                <c:pt idx="91">
                  <c:v>-110169.34000000003</c:v>
                </c:pt>
                <c:pt idx="92">
                  <c:v>-109392.43000000002</c:v>
                </c:pt>
                <c:pt idx="93">
                  <c:v>-113223.45000000003</c:v>
                </c:pt>
                <c:pt idx="94">
                  <c:v>-117602.59000000003</c:v>
                </c:pt>
                <c:pt idx="95">
                  <c:v>-118967.93000000002</c:v>
                </c:pt>
                <c:pt idx="96">
                  <c:v>-120424.71000000002</c:v>
                </c:pt>
                <c:pt idx="97">
                  <c:v>-116021.33000000002</c:v>
                </c:pt>
                <c:pt idx="98">
                  <c:v>-115385.95000000001</c:v>
                </c:pt>
                <c:pt idx="99">
                  <c:v>-115599.48000000001</c:v>
                </c:pt>
                <c:pt idx="100">
                  <c:v>-115010.82</c:v>
                </c:pt>
                <c:pt idx="101">
                  <c:v>-112492.95000000001</c:v>
                </c:pt>
                <c:pt idx="102">
                  <c:v>-117303.52000000002</c:v>
                </c:pt>
                <c:pt idx="103">
                  <c:v>-121955.21000000002</c:v>
                </c:pt>
                <c:pt idx="104">
                  <c:v>-126781.87000000002</c:v>
                </c:pt>
                <c:pt idx="105">
                  <c:v>-129966.53000000003</c:v>
                </c:pt>
                <c:pt idx="106">
                  <c:v>-129105.06000000003</c:v>
                </c:pt>
                <c:pt idx="107">
                  <c:v>-128440.61000000003</c:v>
                </c:pt>
                <c:pt idx="108">
                  <c:v>-129297.78000000003</c:v>
                </c:pt>
                <c:pt idx="109">
                  <c:v>-134446.11000000002</c:v>
                </c:pt>
                <c:pt idx="110">
                  <c:v>-134065.55000000002</c:v>
                </c:pt>
                <c:pt idx="111">
                  <c:v>-132773.87000000002</c:v>
                </c:pt>
                <c:pt idx="112">
                  <c:v>-136772.67000000001</c:v>
                </c:pt>
                <c:pt idx="113">
                  <c:v>-141638.40000000002</c:v>
                </c:pt>
                <c:pt idx="114">
                  <c:v>-150636.27000000002</c:v>
                </c:pt>
                <c:pt idx="115">
                  <c:v>-149094.19000000003</c:v>
                </c:pt>
                <c:pt idx="116">
                  <c:v>-145277.54000000004</c:v>
                </c:pt>
                <c:pt idx="117">
                  <c:v>-144656.60000000003</c:v>
                </c:pt>
                <c:pt idx="118">
                  <c:v>-149654.79000000004</c:v>
                </c:pt>
                <c:pt idx="119">
                  <c:v>-157318.61000000004</c:v>
                </c:pt>
                <c:pt idx="120">
                  <c:v>-156550.17000000004</c:v>
                </c:pt>
                <c:pt idx="121">
                  <c:v>-158080.71000000005</c:v>
                </c:pt>
                <c:pt idx="122">
                  <c:v>-169644.88000000006</c:v>
                </c:pt>
                <c:pt idx="123">
                  <c:v>-169300.81000000006</c:v>
                </c:pt>
                <c:pt idx="124">
                  <c:v>-171302.79000000007</c:v>
                </c:pt>
                <c:pt idx="125">
                  <c:v>-170536.76000000007</c:v>
                </c:pt>
                <c:pt idx="126">
                  <c:v>-171419.19000000006</c:v>
                </c:pt>
                <c:pt idx="127">
                  <c:v>-166516.47000000006</c:v>
                </c:pt>
                <c:pt idx="128">
                  <c:v>-163525.96000000005</c:v>
                </c:pt>
                <c:pt idx="129">
                  <c:v>-162960.79000000004</c:v>
                </c:pt>
                <c:pt idx="130">
                  <c:v>-157759.34000000003</c:v>
                </c:pt>
                <c:pt idx="131">
                  <c:v>-161941.39000000001</c:v>
                </c:pt>
                <c:pt idx="132">
                  <c:v>-161294.69</c:v>
                </c:pt>
                <c:pt idx="133">
                  <c:v>-161889.53</c:v>
                </c:pt>
                <c:pt idx="134">
                  <c:v>-166318.41</c:v>
                </c:pt>
                <c:pt idx="135">
                  <c:v>-171184.36000000002</c:v>
                </c:pt>
                <c:pt idx="136">
                  <c:v>-168772.07</c:v>
                </c:pt>
                <c:pt idx="137">
                  <c:v>-170609.63</c:v>
                </c:pt>
                <c:pt idx="138">
                  <c:v>-176185.71</c:v>
                </c:pt>
                <c:pt idx="139">
                  <c:v>-172162.75</c:v>
                </c:pt>
                <c:pt idx="140">
                  <c:v>-174353.64</c:v>
                </c:pt>
                <c:pt idx="141">
                  <c:v>-177565.29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marker>
            <c:symbol val="none"/>
          </c:marker>
          <c:val>
            <c:numRef>
              <c:f>宝钢股份!$D$12:$FP$12</c:f>
              <c:numCache>
                <c:formatCode>[Red]0.00;[Green]\-0.00</c:formatCode>
                <c:ptCount val="16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11135.810000000001</c:v>
                </c:pt>
                <c:pt idx="5">
                  <c:v>30345.22</c:v>
                </c:pt>
                <c:pt idx="6">
                  <c:v>33391.230000000003</c:v>
                </c:pt>
                <c:pt idx="7">
                  <c:v>32782.050000000003</c:v>
                </c:pt>
                <c:pt idx="8">
                  <c:v>37246.810000000005</c:v>
                </c:pt>
                <c:pt idx="9">
                  <c:v>47220.740000000005</c:v>
                </c:pt>
                <c:pt idx="10">
                  <c:v>35692.780000000006</c:v>
                </c:pt>
                <c:pt idx="11">
                  <c:v>37567.800000000003</c:v>
                </c:pt>
                <c:pt idx="12">
                  <c:v>34207.380000000005</c:v>
                </c:pt>
                <c:pt idx="13">
                  <c:v>31611.170000000006</c:v>
                </c:pt>
                <c:pt idx="14">
                  <c:v>29409.420000000006</c:v>
                </c:pt>
                <c:pt idx="15">
                  <c:v>26479.300000000007</c:v>
                </c:pt>
                <c:pt idx="16">
                  <c:v>21101.210000000006</c:v>
                </c:pt>
                <c:pt idx="17">
                  <c:v>19176.250000000007</c:v>
                </c:pt>
                <c:pt idx="18">
                  <c:v>22820.870000000006</c:v>
                </c:pt>
                <c:pt idx="19">
                  <c:v>20313.030000000006</c:v>
                </c:pt>
                <c:pt idx="20">
                  <c:v>22916.890000000007</c:v>
                </c:pt>
                <c:pt idx="21">
                  <c:v>24859.700000000008</c:v>
                </c:pt>
                <c:pt idx="22">
                  <c:v>29957.920000000009</c:v>
                </c:pt>
                <c:pt idx="23">
                  <c:v>34083.130000000012</c:v>
                </c:pt>
                <c:pt idx="24">
                  <c:v>40642.090000000011</c:v>
                </c:pt>
                <c:pt idx="25">
                  <c:v>50643.73000000001</c:v>
                </c:pt>
                <c:pt idx="26">
                  <c:v>41950.970000000008</c:v>
                </c:pt>
                <c:pt idx="27">
                  <c:v>42766.920000000006</c:v>
                </c:pt>
                <c:pt idx="28">
                  <c:v>43492.790000000008</c:v>
                </c:pt>
                <c:pt idx="29">
                  <c:v>29209.460000000006</c:v>
                </c:pt>
                <c:pt idx="30">
                  <c:v>31708.410000000007</c:v>
                </c:pt>
                <c:pt idx="31">
                  <c:v>25004.360000000008</c:v>
                </c:pt>
                <c:pt idx="32">
                  <c:v>20640.170000000009</c:v>
                </c:pt>
                <c:pt idx="33">
                  <c:v>15055.96000000001</c:v>
                </c:pt>
                <c:pt idx="34">
                  <c:v>4934.0600000000104</c:v>
                </c:pt>
                <c:pt idx="35">
                  <c:v>4553.6100000000106</c:v>
                </c:pt>
                <c:pt idx="36">
                  <c:v>8564.3700000000099</c:v>
                </c:pt>
                <c:pt idx="37">
                  <c:v>16560.160000000011</c:v>
                </c:pt>
                <c:pt idx="38">
                  <c:v>6537.1400000000103</c:v>
                </c:pt>
                <c:pt idx="39">
                  <c:v>8291.04000000001</c:v>
                </c:pt>
                <c:pt idx="40">
                  <c:v>2671.8900000000103</c:v>
                </c:pt>
                <c:pt idx="41">
                  <c:v>-3004.0299999999897</c:v>
                </c:pt>
                <c:pt idx="42">
                  <c:v>-19960.259999999987</c:v>
                </c:pt>
                <c:pt idx="43">
                  <c:v>-32428.499999999985</c:v>
                </c:pt>
                <c:pt idx="44">
                  <c:v>-41907.609999999986</c:v>
                </c:pt>
                <c:pt idx="45">
                  <c:v>-44359.459999999985</c:v>
                </c:pt>
                <c:pt idx="46">
                  <c:v>-46307.769999999982</c:v>
                </c:pt>
                <c:pt idx="47">
                  <c:v>-50341.239999999983</c:v>
                </c:pt>
                <c:pt idx="48">
                  <c:v>-41661.499999999985</c:v>
                </c:pt>
                <c:pt idx="49">
                  <c:v>-48662.079999999987</c:v>
                </c:pt>
                <c:pt idx="50">
                  <c:v>-47948.149999999987</c:v>
                </c:pt>
                <c:pt idx="51">
                  <c:v>-51850.049999999988</c:v>
                </c:pt>
                <c:pt idx="52">
                  <c:v>-41336.209999999992</c:v>
                </c:pt>
                <c:pt idx="53">
                  <c:v>-47499.179999999993</c:v>
                </c:pt>
                <c:pt idx="54">
                  <c:v>-44106.55999999999</c:v>
                </c:pt>
                <c:pt idx="55">
                  <c:v>-37204.539999999994</c:v>
                </c:pt>
                <c:pt idx="56">
                  <c:v>-30302.519999999993</c:v>
                </c:pt>
                <c:pt idx="57">
                  <c:v>-28438.249999999993</c:v>
                </c:pt>
                <c:pt idx="58">
                  <c:v>-22176.509999999995</c:v>
                </c:pt>
                <c:pt idx="59">
                  <c:v>-22557.029999999995</c:v>
                </c:pt>
                <c:pt idx="60">
                  <c:v>-22902.059999999994</c:v>
                </c:pt>
                <c:pt idx="61">
                  <c:v>-11102.189999999993</c:v>
                </c:pt>
                <c:pt idx="62">
                  <c:v>-9209.2399999999925</c:v>
                </c:pt>
                <c:pt idx="63">
                  <c:v>-13732.279999999992</c:v>
                </c:pt>
                <c:pt idx="64">
                  <c:v>-10864.649999999991</c:v>
                </c:pt>
                <c:pt idx="65">
                  <c:v>-13193.099999999991</c:v>
                </c:pt>
                <c:pt idx="66">
                  <c:v>-9161.3399999999911</c:v>
                </c:pt>
                <c:pt idx="67">
                  <c:v>-19151.80999999999</c:v>
                </c:pt>
                <c:pt idx="68">
                  <c:v>-28617.959999999992</c:v>
                </c:pt>
                <c:pt idx="69">
                  <c:v>-26222.37999999999</c:v>
                </c:pt>
                <c:pt idx="70">
                  <c:v>-25880.349999999991</c:v>
                </c:pt>
                <c:pt idx="71">
                  <c:v>-32859.219999999994</c:v>
                </c:pt>
                <c:pt idx="72">
                  <c:v>-36257.579999999994</c:v>
                </c:pt>
                <c:pt idx="73">
                  <c:v>-33257.049999999996</c:v>
                </c:pt>
                <c:pt idx="74">
                  <c:v>-34920.579999999994</c:v>
                </c:pt>
                <c:pt idx="75">
                  <c:v>-31877.139999999996</c:v>
                </c:pt>
                <c:pt idx="76">
                  <c:v>-29236.399999999994</c:v>
                </c:pt>
                <c:pt idx="77">
                  <c:v>-28908.909999999993</c:v>
                </c:pt>
                <c:pt idx="78">
                  <c:v>-29949.369999999992</c:v>
                </c:pt>
                <c:pt idx="79">
                  <c:v>-31058.599999999991</c:v>
                </c:pt>
                <c:pt idx="80">
                  <c:v>-32905.529999999992</c:v>
                </c:pt>
                <c:pt idx="81">
                  <c:v>-36906.689999999988</c:v>
                </c:pt>
                <c:pt idx="82">
                  <c:v>-47689.489999999991</c:v>
                </c:pt>
                <c:pt idx="83">
                  <c:v>-48254.37999999999</c:v>
                </c:pt>
                <c:pt idx="84">
                  <c:v>-38627.509999999987</c:v>
                </c:pt>
                <c:pt idx="85">
                  <c:v>-29049.959999999988</c:v>
                </c:pt>
                <c:pt idx="86">
                  <c:v>-25976.559999999987</c:v>
                </c:pt>
                <c:pt idx="87">
                  <c:v>-16543.879999999986</c:v>
                </c:pt>
                <c:pt idx="88">
                  <c:v>-12345.939999999988</c:v>
                </c:pt>
                <c:pt idx="89">
                  <c:v>-19416.899999999987</c:v>
                </c:pt>
                <c:pt idx="90">
                  <c:v>-21941.119999999988</c:v>
                </c:pt>
                <c:pt idx="91">
                  <c:v>-10922.439999999988</c:v>
                </c:pt>
                <c:pt idx="92">
                  <c:v>-9407.8899999999885</c:v>
                </c:pt>
                <c:pt idx="93">
                  <c:v>-13789.349999999988</c:v>
                </c:pt>
                <c:pt idx="94">
                  <c:v>-20014.01999999999</c:v>
                </c:pt>
                <c:pt idx="95">
                  <c:v>-22274.069999999989</c:v>
                </c:pt>
                <c:pt idx="96">
                  <c:v>-21122.87999999999</c:v>
                </c:pt>
                <c:pt idx="97">
                  <c:v>-11158.589999999989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-8414.1199999999899</c:v>
                </c:pt>
                <c:pt idx="101">
                  <c:v>-5564.99999999999</c:v>
                </c:pt>
                <c:pt idx="102">
                  <c:v>-11678.429999999989</c:v>
                </c:pt>
                <c:pt idx="103">
                  <c:v>-15785.569999999989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-17899.139999999989</c:v>
                </c:pt>
                <c:pt idx="107">
                  <c:v>-13465.289999999988</c:v>
                </c:pt>
                <c:pt idx="108">
                  <c:v>-13497.999999999987</c:v>
                </c:pt>
                <c:pt idx="109">
                  <c:v>-19440.099999999988</c:v>
                </c:pt>
                <c:pt idx="110">
                  <c:v>-20801.819999999989</c:v>
                </c:pt>
                <c:pt idx="111">
                  <c:v>-17770.21999999999</c:v>
                </c:pt>
                <c:pt idx="112">
                  <c:v>-22153.499999999989</c:v>
                </c:pt>
                <c:pt idx="113">
                  <c:v>-29194.029999999988</c:v>
                </c:pt>
                <c:pt idx="114">
                  <c:v>-40926.249999999985</c:v>
                </c:pt>
                <c:pt idx="115">
                  <c:v>-38292.539999999986</c:v>
                </c:pt>
                <c:pt idx="116">
                  <c:v>-38639.889999999985</c:v>
                </c:pt>
                <c:pt idx="117">
                  <c:v>-37147.059999999983</c:v>
                </c:pt>
                <c:pt idx="118">
                  <c:v>-43054.419999999984</c:v>
                </c:pt>
                <c:pt idx="119">
                  <c:v>-48883.559999999983</c:v>
                </c:pt>
                <c:pt idx="120">
                  <c:v>-45316.199999999983</c:v>
                </c:pt>
                <c:pt idx="121">
                  <c:v>-44862.599999999984</c:v>
                </c:pt>
                <c:pt idx="122">
                  <c:v>-51227.399999999987</c:v>
                </c:pt>
                <c:pt idx="123">
                  <c:v>-52962.69999999999</c:v>
                </c:pt>
                <c:pt idx="124">
                  <c:v>-55557.499999999993</c:v>
                </c:pt>
                <c:pt idx="125">
                  <c:v>-53093.829999999994</c:v>
                </c:pt>
                <c:pt idx="126">
                  <c:v>-53903.329999999994</c:v>
                </c:pt>
                <c:pt idx="127">
                  <c:v>-48809.45</c:v>
                </c:pt>
                <c:pt idx="128">
                  <c:v>-47120.81</c:v>
                </c:pt>
                <c:pt idx="129">
                  <c:v>-45247.96</c:v>
                </c:pt>
                <c:pt idx="130">
                  <c:v>-37702.080000000002</c:v>
                </c:pt>
                <c:pt idx="131">
                  <c:v>-43918.200000000004</c:v>
                </c:pt>
                <c:pt idx="132">
                  <c:v>-46952.500000000007</c:v>
                </c:pt>
                <c:pt idx="133">
                  <c:v>-47863.30000000001</c:v>
                </c:pt>
                <c:pt idx="134">
                  <c:v>-51736.240000000013</c:v>
                </c:pt>
                <c:pt idx="135">
                  <c:v>-55325.30000000001</c:v>
                </c:pt>
                <c:pt idx="136">
                  <c:v>-53932.810000000012</c:v>
                </c:pt>
                <c:pt idx="137">
                  <c:v>-51996.880000000012</c:v>
                </c:pt>
                <c:pt idx="138">
                  <c:v>-55992.340000000011</c:v>
                </c:pt>
                <c:pt idx="139">
                  <c:v>-53377.650000000009</c:v>
                </c:pt>
                <c:pt idx="140">
                  <c:v>-56205.80000000001</c:v>
                </c:pt>
                <c:pt idx="141">
                  <c:v>-57361.310000000012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marker>
            <c:symbol val="none"/>
          </c:marker>
          <c:val>
            <c:numRef>
              <c:f>宝钢股份!$D$13:$FP$13</c:f>
              <c:numCache>
                <c:formatCode>[Red]0.00;[Green]\-0.00</c:formatCode>
                <c:ptCount val="16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-46376.480000000003</c:v>
                </c:pt>
                <c:pt idx="18">
                  <c:v>-49364.55</c:v>
                </c:pt>
                <c:pt idx="19">
                  <c:v>-50627.310000000005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-46231.289999999994</c:v>
                </c:pt>
                <c:pt idx="24">
                  <c:v>-48398.739999999991</c:v>
                </c:pt>
                <c:pt idx="25">
                  <c:v>-53829.37999999999</c:v>
                </c:pt>
                <c:pt idx="26">
                  <c:v>-51008.469999999987</c:v>
                </c:pt>
                <c:pt idx="27">
                  <c:v>-54571.579999999987</c:v>
                </c:pt>
                <c:pt idx="28">
                  <c:v>-55881.739999999991</c:v>
                </c:pt>
                <c:pt idx="29">
                  <c:v>-51233.19999999999</c:v>
                </c:pt>
                <c:pt idx="30">
                  <c:v>-51754.369999999988</c:v>
                </c:pt>
                <c:pt idx="31">
                  <c:v>-46805.26999999999</c:v>
                </c:pt>
                <c:pt idx="32">
                  <c:v>-42868.499999999993</c:v>
                </c:pt>
                <c:pt idx="33">
                  <c:v>-41031.859999999993</c:v>
                </c:pt>
                <c:pt idx="34">
                  <c:v>-43700.149999999994</c:v>
                </c:pt>
                <c:pt idx="35">
                  <c:v>-45953.439999999995</c:v>
                </c:pt>
                <c:pt idx="36">
                  <c:v>-49580.479999999996</c:v>
                </c:pt>
                <c:pt idx="37">
                  <c:v>-52868.649999999994</c:v>
                </c:pt>
                <c:pt idx="38">
                  <c:v>-53396.459999999992</c:v>
                </c:pt>
                <c:pt idx="39">
                  <c:v>-54719.259999999995</c:v>
                </c:pt>
                <c:pt idx="40">
                  <c:v>-54714.069999999992</c:v>
                </c:pt>
                <c:pt idx="41">
                  <c:v>-53113.979999999996</c:v>
                </c:pt>
                <c:pt idx="42">
                  <c:v>-45479.679999999993</c:v>
                </c:pt>
                <c:pt idx="43">
                  <c:v>-43815.179999999993</c:v>
                </c:pt>
                <c:pt idx="44">
                  <c:v>-43471.799999999996</c:v>
                </c:pt>
                <c:pt idx="45">
                  <c:v>-41741.869999999995</c:v>
                </c:pt>
                <c:pt idx="46">
                  <c:v>-43969.959999999992</c:v>
                </c:pt>
                <c:pt idx="47">
                  <c:v>-41170.339999999989</c:v>
                </c:pt>
                <c:pt idx="48">
                  <c:v>-43167.69999999999</c:v>
                </c:pt>
                <c:pt idx="49">
                  <c:v>-42112.919999999991</c:v>
                </c:pt>
                <c:pt idx="50">
                  <c:v>-40889.189999999988</c:v>
                </c:pt>
                <c:pt idx="51">
                  <c:v>-34007.969999999987</c:v>
                </c:pt>
                <c:pt idx="52">
                  <c:v>-34897.549999999988</c:v>
                </c:pt>
                <c:pt idx="53">
                  <c:v>-32555.80999999999</c:v>
                </c:pt>
                <c:pt idx="54">
                  <c:v>-33762.689999999988</c:v>
                </c:pt>
                <c:pt idx="55">
                  <c:v>-34227.439999999988</c:v>
                </c:pt>
                <c:pt idx="56">
                  <c:v>-34692.189999999988</c:v>
                </c:pt>
                <c:pt idx="57">
                  <c:v>-34506.549999999988</c:v>
                </c:pt>
                <c:pt idx="58">
                  <c:v>-38402.139999999985</c:v>
                </c:pt>
                <c:pt idx="59">
                  <c:v>-40714.469999999987</c:v>
                </c:pt>
                <c:pt idx="60">
                  <c:v>-44459.249999999985</c:v>
                </c:pt>
                <c:pt idx="61">
                  <c:v>-49270.059999999983</c:v>
                </c:pt>
                <c:pt idx="62">
                  <c:v>-55399.539999999979</c:v>
                </c:pt>
                <c:pt idx="63">
                  <c:v>-53172.969999999979</c:v>
                </c:pt>
                <c:pt idx="64">
                  <c:v>-55953.57999999998</c:v>
                </c:pt>
                <c:pt idx="65">
                  <c:v>-60308.019999999982</c:v>
                </c:pt>
                <c:pt idx="66">
                  <c:v>-67926.089999999982</c:v>
                </c:pt>
                <c:pt idx="67">
                  <c:v>-69070.919999999984</c:v>
                </c:pt>
                <c:pt idx="68">
                  <c:v>-70222.789999999979</c:v>
                </c:pt>
                <c:pt idx="69">
                  <c:v>-71720.209999999977</c:v>
                </c:pt>
                <c:pt idx="70">
                  <c:v>-72119.719999999972</c:v>
                </c:pt>
                <c:pt idx="71">
                  <c:v>-73428.909999999974</c:v>
                </c:pt>
                <c:pt idx="72">
                  <c:v>-74831.429999999978</c:v>
                </c:pt>
                <c:pt idx="73">
                  <c:v>-78495.069999999978</c:v>
                </c:pt>
                <c:pt idx="74">
                  <c:v>-79229.139999999985</c:v>
                </c:pt>
                <c:pt idx="75">
                  <c:v>-80873.51999999999</c:v>
                </c:pt>
                <c:pt idx="76">
                  <c:v>-79548.849999999991</c:v>
                </c:pt>
                <c:pt idx="77">
                  <c:v>-78741.42</c:v>
                </c:pt>
                <c:pt idx="78">
                  <c:v>-78439.360000000001</c:v>
                </c:pt>
                <c:pt idx="79">
                  <c:v>-76477</c:v>
                </c:pt>
                <c:pt idx="80">
                  <c:v>-77943.289999999994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-79413.569999999992</c:v>
                </c:pt>
                <c:pt idx="85">
                  <c:v>-87955.76999999999</c:v>
                </c:pt>
                <c:pt idx="86">
                  <c:v>-86012.189999999988</c:v>
                </c:pt>
                <c:pt idx="87">
                  <c:v>-86428.499999999985</c:v>
                </c:pt>
                <c:pt idx="88">
                  <c:v>-93406.249999999985</c:v>
                </c:pt>
                <c:pt idx="89">
                  <c:v>-96891.029999999984</c:v>
                </c:pt>
                <c:pt idx="90">
                  <c:v>-94746.999999999985</c:v>
                </c:pt>
                <c:pt idx="91">
                  <c:v>-100357.83999999998</c:v>
                </c:pt>
                <c:pt idx="92">
                  <c:v>-101095.46999999999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-100412.79000000001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-107707.65000000001</c:v>
                </c:pt>
                <c:pt idx="101">
                  <c:v>-108038.90000000001</c:v>
                </c:pt>
                <c:pt idx="102">
                  <c:v>-106736.04000000001</c:v>
                </c:pt>
                <c:pt idx="103">
                  <c:v>-107280.6</c:v>
                </c:pt>
                <c:pt idx="104">
                  <c:v>-107714.04000000001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-116086.29000000001</c:v>
                </c:pt>
                <c:pt idx="108">
                  <c:v>-116910.75000000001</c:v>
                </c:pt>
                <c:pt idx="109">
                  <c:v>-116116.99000000002</c:v>
                </c:pt>
                <c:pt idx="110">
                  <c:v>-114374.70000000003</c:v>
                </c:pt>
                <c:pt idx="111">
                  <c:v>-116114.63000000002</c:v>
                </c:pt>
                <c:pt idx="112">
                  <c:v>-115730.15000000002</c:v>
                </c:pt>
                <c:pt idx="113">
                  <c:v>-113555.35000000002</c:v>
                </c:pt>
                <c:pt idx="114">
                  <c:v>-110820.99000000002</c:v>
                </c:pt>
                <c:pt idx="115">
                  <c:v>-111912.61000000002</c:v>
                </c:pt>
                <c:pt idx="116">
                  <c:v>-107748.62000000001</c:v>
                </c:pt>
                <c:pt idx="117">
                  <c:v>-108620.50000000001</c:v>
                </c:pt>
                <c:pt idx="118">
                  <c:v>-107711.32000000002</c:v>
                </c:pt>
                <c:pt idx="119">
                  <c:v>-109545.99000000002</c:v>
                </c:pt>
                <c:pt idx="120">
                  <c:v>-112344.92000000001</c:v>
                </c:pt>
                <c:pt idx="121">
                  <c:v>-114329.05000000002</c:v>
                </c:pt>
                <c:pt idx="122">
                  <c:v>-119528.41000000002</c:v>
                </c:pt>
                <c:pt idx="123">
                  <c:v>-117449.05000000002</c:v>
                </c:pt>
                <c:pt idx="124">
                  <c:v>-116856.23000000001</c:v>
                </c:pt>
                <c:pt idx="125">
                  <c:v>-118553.87000000001</c:v>
                </c:pt>
                <c:pt idx="126">
                  <c:v>-118626.79000000001</c:v>
                </c:pt>
                <c:pt idx="127">
                  <c:v>-118817.95000000001</c:v>
                </c:pt>
                <c:pt idx="128">
                  <c:v>-117516.07</c:v>
                </c:pt>
                <c:pt idx="129">
                  <c:v>-118823.76000000001</c:v>
                </c:pt>
                <c:pt idx="130">
                  <c:v>-121168.19</c:v>
                </c:pt>
                <c:pt idx="131">
                  <c:v>-119134.12</c:v>
                </c:pt>
                <c:pt idx="132">
                  <c:v>-115453.12</c:v>
                </c:pt>
                <c:pt idx="133">
                  <c:v>-115137.15999999999</c:v>
                </c:pt>
                <c:pt idx="134">
                  <c:v>-115693.09999999999</c:v>
                </c:pt>
                <c:pt idx="135">
                  <c:v>-116969.98</c:v>
                </c:pt>
                <c:pt idx="136">
                  <c:v>-115950.17</c:v>
                </c:pt>
                <c:pt idx="137">
                  <c:v>-119723.66</c:v>
                </c:pt>
                <c:pt idx="138">
                  <c:v>-121304.29000000001</c:v>
                </c:pt>
                <c:pt idx="139">
                  <c:v>-119896.02</c:v>
                </c:pt>
                <c:pt idx="140">
                  <c:v>-119258.75</c:v>
                </c:pt>
                <c:pt idx="141">
                  <c:v>-121314.9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329448"/>
        <c:axId val="2138426904"/>
      </c:lineChart>
      <c:catAx>
        <c:axId val="-2092329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426904"/>
        <c:crosses val="autoZero"/>
        <c:auto val="1"/>
        <c:lblAlgn val="ctr"/>
        <c:lblOffset val="100"/>
        <c:noMultiLvlLbl val="0"/>
      </c:catAx>
      <c:valAx>
        <c:axId val="21384269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329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宝钢股份!$BH$9:$FP$9</c:f>
              <c:numCache>
                <c:formatCode>#,##0.00;[Red]#,##0.00</c:formatCode>
                <c:ptCount val="113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7.57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7487304"/>
        <c:axId val="-2078135784"/>
      </c:lineChart>
      <c:catAx>
        <c:axId val="-20774873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135784"/>
        <c:crosses val="autoZero"/>
        <c:auto val="1"/>
        <c:lblAlgn val="ctr"/>
        <c:lblOffset val="100"/>
        <c:noMultiLvlLbl val="0"/>
      </c:catAx>
      <c:valAx>
        <c:axId val="-2078135784"/>
        <c:scaling>
          <c:orientation val="minMax"/>
          <c:max val="9.15"/>
          <c:min val="7.149999999999998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7487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9.1199999999999992</c:v>
                </c:pt>
                <c:pt idx="2">
                  <c:v>9.17</c:v>
                </c:pt>
                <c:pt idx="3">
                  <c:v>9.16</c:v>
                </c:pt>
                <c:pt idx="4">
                  <c:v>9.0500000000000007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8.3699999999999992</c:v>
                </c:pt>
                <c:pt idx="13">
                  <c:v>8.23</c:v>
                </c:pt>
                <c:pt idx="14">
                  <c:v>8.56</c:v>
                </c:pt>
                <c:pt idx="15">
                  <c:v>8.8800000000000008</c:v>
                </c:pt>
                <c:pt idx="16">
                  <c:v>8.7799999999999994</c:v>
                </c:pt>
                <c:pt idx="17">
                  <c:v>8.7200000000000006</c:v>
                </c:pt>
                <c:pt idx="18">
                  <c:v>8.75</c:v>
                </c:pt>
                <c:pt idx="19">
                  <c:v>8.5</c:v>
                </c:pt>
                <c:pt idx="20">
                  <c:v>8.4499999999999993</c:v>
                </c:pt>
                <c:pt idx="21">
                  <c:v>8.74</c:v>
                </c:pt>
                <c:pt idx="22">
                  <c:v>9.1199999999999992</c:v>
                </c:pt>
                <c:pt idx="23">
                  <c:v>9.09</c:v>
                </c:pt>
                <c:pt idx="24">
                  <c:v>9.1300000000000008</c:v>
                </c:pt>
                <c:pt idx="25">
                  <c:v>9.25</c:v>
                </c:pt>
                <c:pt idx="26">
                  <c:v>9.2100000000000009</c:v>
                </c:pt>
                <c:pt idx="27">
                  <c:v>9.19</c:v>
                </c:pt>
                <c:pt idx="28">
                  <c:v>9.24</c:v>
                </c:pt>
                <c:pt idx="29">
                  <c:v>8.7899999999999991</c:v>
                </c:pt>
                <c:pt idx="30">
                  <c:v>8.94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8.7100000000000009</c:v>
                </c:pt>
                <c:pt idx="41">
                  <c:v>8.7799999999999994</c:v>
                </c:pt>
                <c:pt idx="42">
                  <c:v>8.7799999999999994</c:v>
                </c:pt>
                <c:pt idx="43">
                  <c:v>8.6300000000000008</c:v>
                </c:pt>
                <c:pt idx="44">
                  <c:v>8.4499999999999993</c:v>
                </c:pt>
                <c:pt idx="45">
                  <c:v>8.4600000000000009</c:v>
                </c:pt>
                <c:pt idx="46">
                  <c:v>8.4600000000000009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8.7799999999999994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368376"/>
        <c:axId val="-2083015144"/>
      </c:lineChart>
      <c:catAx>
        <c:axId val="-2083368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015144"/>
        <c:crosses val="autoZero"/>
        <c:auto val="1"/>
        <c:lblAlgn val="ctr"/>
        <c:lblOffset val="100"/>
        <c:noMultiLvlLbl val="0"/>
      </c:catAx>
      <c:valAx>
        <c:axId val="-208301514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368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华大基因!$D$9:$FP$9</c:f>
              <c:numCache>
                <c:formatCode>#,##0.00;[Red]#,##0.00</c:formatCode>
                <c:ptCount val="16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</c:v>
                </c:pt>
                <c:pt idx="5">
                  <c:v>153.6</c:v>
                </c:pt>
                <c:pt idx="6">
                  <c:v>158.53</c:v>
                </c:pt>
                <c:pt idx="7">
                  <c:v>163.30000000000001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161.19999999999999</c:v>
                </c:pt>
                <c:pt idx="18">
                  <c:v>161.41999999999999</c:v>
                </c:pt>
                <c:pt idx="19">
                  <c:v>159.16</c:v>
                </c:pt>
                <c:pt idx="20">
                  <c:v>156.62</c:v>
                </c:pt>
                <c:pt idx="21">
                  <c:v>157.11000000000001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158.91999999999999</c:v>
                </c:pt>
                <c:pt idx="27">
                  <c:v>151.1</c:v>
                </c:pt>
                <c:pt idx="28">
                  <c:v>150</c:v>
                </c:pt>
                <c:pt idx="29">
                  <c:v>149.97999999999999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</c:v>
                </c:pt>
                <c:pt idx="44">
                  <c:v>151.36000000000001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139.02000000000001</c:v>
                </c:pt>
                <c:pt idx="51">
                  <c:v>135.13999999999999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</c:v>
                </c:pt>
                <c:pt idx="87">
                  <c:v>80.23</c:v>
                </c:pt>
                <c:pt idx="88">
                  <c:v>79.319999999999993</c:v>
                </c:pt>
                <c:pt idx="89">
                  <c:v>78.88</c:v>
                </c:pt>
                <c:pt idx="90">
                  <c:v>76.599999999999994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68.900000000000006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75.010000000000005</c:v>
                </c:pt>
                <c:pt idx="100">
                  <c:v>74.62</c:v>
                </c:pt>
                <c:pt idx="101">
                  <c:v>74.959999999999994</c:v>
                </c:pt>
                <c:pt idx="102">
                  <c:v>75.8</c:v>
                </c:pt>
                <c:pt idx="103">
                  <c:v>72.400000000000006</c:v>
                </c:pt>
                <c:pt idx="104">
                  <c:v>70.78</c:v>
                </c:pt>
                <c:pt idx="105">
                  <c:v>70</c:v>
                </c:pt>
                <c:pt idx="106">
                  <c:v>71.41</c:v>
                </c:pt>
                <c:pt idx="107">
                  <c:v>73.09</c:v>
                </c:pt>
                <c:pt idx="108">
                  <c:v>71.540000000000006</c:v>
                </c:pt>
                <c:pt idx="109">
                  <c:v>72.510000000000005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72.099999999999994</c:v>
                </c:pt>
                <c:pt idx="116">
                  <c:v>73.39</c:v>
                </c:pt>
                <c:pt idx="117">
                  <c:v>74.209999999999994</c:v>
                </c:pt>
                <c:pt idx="118">
                  <c:v>71.900000000000006</c:v>
                </c:pt>
                <c:pt idx="119">
                  <c:v>71.599999999999994</c:v>
                </c:pt>
                <c:pt idx="120">
                  <c:v>71.680000000000007</c:v>
                </c:pt>
                <c:pt idx="121">
                  <c:v>71</c:v>
                </c:pt>
                <c:pt idx="122">
                  <c:v>71.34</c:v>
                </c:pt>
                <c:pt idx="123">
                  <c:v>73.5</c:v>
                </c:pt>
                <c:pt idx="124">
                  <c:v>73.900000000000006</c:v>
                </c:pt>
                <c:pt idx="125">
                  <c:v>71.81</c:v>
                </c:pt>
                <c:pt idx="126">
                  <c:v>64.94</c:v>
                </c:pt>
                <c:pt idx="127">
                  <c:v>65.760000000000005</c:v>
                </c:pt>
                <c:pt idx="128">
                  <c:v>66.2</c:v>
                </c:pt>
                <c:pt idx="129">
                  <c:v>65.97</c:v>
                </c:pt>
                <c:pt idx="130">
                  <c:v>67.03</c:v>
                </c:pt>
                <c:pt idx="131">
                  <c:v>67.2</c:v>
                </c:pt>
                <c:pt idx="132">
                  <c:v>66.89</c:v>
                </c:pt>
                <c:pt idx="133">
                  <c:v>63.95</c:v>
                </c:pt>
                <c:pt idx="134">
                  <c:v>64.8</c:v>
                </c:pt>
                <c:pt idx="135">
                  <c:v>60.55</c:v>
                </c:pt>
                <c:pt idx="136">
                  <c:v>60.55</c:v>
                </c:pt>
                <c:pt idx="137">
                  <c:v>60.6</c:v>
                </c:pt>
                <c:pt idx="138">
                  <c:v>55</c:v>
                </c:pt>
                <c:pt idx="139">
                  <c:v>56.37</c:v>
                </c:pt>
                <c:pt idx="140">
                  <c:v>56.11</c:v>
                </c:pt>
                <c:pt idx="141">
                  <c:v>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864744"/>
        <c:axId val="-2077128392"/>
      </c:lineChart>
      <c:catAx>
        <c:axId val="-2076864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128392"/>
        <c:crosses val="autoZero"/>
        <c:auto val="1"/>
        <c:lblAlgn val="ctr"/>
        <c:lblOffset val="100"/>
        <c:noMultiLvlLbl val="0"/>
      </c:catAx>
      <c:valAx>
        <c:axId val="-2077128392"/>
        <c:scaling>
          <c:orientation val="minMax"/>
          <c:min val="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6864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华大基因!$D$11:$FP$11</c:f>
              <c:numCache>
                <c:formatCode>[Red]0.00;[Green]\-0.00</c:formatCode>
                <c:ptCount val="169"/>
                <c:pt idx="0">
                  <c:v>-760.11</c:v>
                </c:pt>
                <c:pt idx="1">
                  <c:v>-2113.41</c:v>
                </c:pt>
                <c:pt idx="2">
                  <c:v>1932.6100000000001</c:v>
                </c:pt>
                <c:pt idx="3">
                  <c:v>-4240.6000000000004</c:v>
                </c:pt>
                <c:pt idx="4">
                  <c:v>-6602.3600000000006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-22789.510000000002</c:v>
                </c:pt>
                <c:pt idx="17">
                  <c:v>-24773.590000000004</c:v>
                </c:pt>
                <c:pt idx="18">
                  <c:v>-25182.530000000002</c:v>
                </c:pt>
                <c:pt idx="19">
                  <c:v>-27149.570000000003</c:v>
                </c:pt>
                <c:pt idx="20">
                  <c:v>-27999.060000000005</c:v>
                </c:pt>
                <c:pt idx="21">
                  <c:v>-30142.820000000007</c:v>
                </c:pt>
                <c:pt idx="22">
                  <c:v>-27071.910000000007</c:v>
                </c:pt>
                <c:pt idx="23">
                  <c:v>-30325.670000000006</c:v>
                </c:pt>
                <c:pt idx="24">
                  <c:v>-32255.720000000005</c:v>
                </c:pt>
                <c:pt idx="25">
                  <c:v>-31639.670000000006</c:v>
                </c:pt>
                <c:pt idx="26">
                  <c:v>-31039.290000000005</c:v>
                </c:pt>
                <c:pt idx="27">
                  <c:v>-36627.26</c:v>
                </c:pt>
                <c:pt idx="28">
                  <c:v>-38907.520000000004</c:v>
                </c:pt>
                <c:pt idx="29">
                  <c:v>-40042.840000000004</c:v>
                </c:pt>
                <c:pt idx="30">
                  <c:v>-42061.820000000007</c:v>
                </c:pt>
                <c:pt idx="31">
                  <c:v>-41917.290000000008</c:v>
                </c:pt>
                <c:pt idx="32">
                  <c:v>-41562.850000000006</c:v>
                </c:pt>
                <c:pt idx="33">
                  <c:v>-41907.480000000003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-48159.259999999995</c:v>
                </c:pt>
                <c:pt idx="38">
                  <c:v>-48693.969999999994</c:v>
                </c:pt>
                <c:pt idx="39">
                  <c:v>-44858.319999999992</c:v>
                </c:pt>
                <c:pt idx="40">
                  <c:v>-47603.939999999995</c:v>
                </c:pt>
                <c:pt idx="41">
                  <c:v>-49301.509999999995</c:v>
                </c:pt>
                <c:pt idx="42">
                  <c:v>-49197.729999999996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-58546.630000000005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-67284.259999999995</c:v>
                </c:pt>
                <c:pt idx="59">
                  <c:v>-69352.259999999995</c:v>
                </c:pt>
                <c:pt idx="60">
                  <c:v>-69248.489999999991</c:v>
                </c:pt>
                <c:pt idx="61">
                  <c:v>-70571.739999999991</c:v>
                </c:pt>
                <c:pt idx="62">
                  <c:v>-72354.819999999992</c:v>
                </c:pt>
                <c:pt idx="63">
                  <c:v>-71817.89</c:v>
                </c:pt>
                <c:pt idx="64">
                  <c:v>-72889.919999999998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-75498.100000000006</c:v>
                </c:pt>
                <c:pt idx="69">
                  <c:v>-78974.450000000012</c:v>
                </c:pt>
                <c:pt idx="70">
                  <c:v>-78835.840000000011</c:v>
                </c:pt>
                <c:pt idx="71">
                  <c:v>-80494.660000000018</c:v>
                </c:pt>
                <c:pt idx="72">
                  <c:v>-77347.520000000019</c:v>
                </c:pt>
                <c:pt idx="73">
                  <c:v>-78808.690000000017</c:v>
                </c:pt>
                <c:pt idx="74">
                  <c:v>-79925.200000000012</c:v>
                </c:pt>
                <c:pt idx="75">
                  <c:v>-80476.580000000016</c:v>
                </c:pt>
                <c:pt idx="76">
                  <c:v>-80384.440000000017</c:v>
                </c:pt>
                <c:pt idx="77">
                  <c:v>-81357.720000000016</c:v>
                </c:pt>
                <c:pt idx="78">
                  <c:v>-83031.530000000013</c:v>
                </c:pt>
                <c:pt idx="79">
                  <c:v>-80937.930000000008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-110914.24000000001</c:v>
                </c:pt>
                <c:pt idx="85">
                  <c:v>-112479.90000000001</c:v>
                </c:pt>
                <c:pt idx="86">
                  <c:v>-116841.75000000001</c:v>
                </c:pt>
                <c:pt idx="87">
                  <c:v>-116395.60000000002</c:v>
                </c:pt>
                <c:pt idx="88">
                  <c:v>-120743.67000000001</c:v>
                </c:pt>
                <c:pt idx="89">
                  <c:v>-124211.13000000002</c:v>
                </c:pt>
                <c:pt idx="90">
                  <c:v>-127980.53000000001</c:v>
                </c:pt>
                <c:pt idx="91">
                  <c:v>-132424.53000000003</c:v>
                </c:pt>
                <c:pt idx="92">
                  <c:v>-134754.90000000002</c:v>
                </c:pt>
                <c:pt idx="93">
                  <c:v>-138521.45000000001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-145798.97999999998</c:v>
                </c:pt>
                <c:pt idx="97">
                  <c:v>-142880.00999999998</c:v>
                </c:pt>
                <c:pt idx="98">
                  <c:v>-147014.40999999997</c:v>
                </c:pt>
                <c:pt idx="99">
                  <c:v>-143591.86999999997</c:v>
                </c:pt>
                <c:pt idx="100">
                  <c:v>-145677.33999999997</c:v>
                </c:pt>
                <c:pt idx="101">
                  <c:v>-146267.58999999997</c:v>
                </c:pt>
                <c:pt idx="102">
                  <c:v>-145761.50999999998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-154195.83000000002</c:v>
                </c:pt>
                <c:pt idx="109">
                  <c:v>-153160.98000000001</c:v>
                </c:pt>
                <c:pt idx="110">
                  <c:v>-154520.40000000002</c:v>
                </c:pt>
                <c:pt idx="111">
                  <c:v>-151416.29000000004</c:v>
                </c:pt>
                <c:pt idx="112">
                  <c:v>-152213.46000000005</c:v>
                </c:pt>
                <c:pt idx="113">
                  <c:v>-152712.05000000005</c:v>
                </c:pt>
                <c:pt idx="114">
                  <c:v>-155246.37000000005</c:v>
                </c:pt>
                <c:pt idx="115">
                  <c:v>-156983.35000000006</c:v>
                </c:pt>
                <c:pt idx="116">
                  <c:v>-156797.05000000008</c:v>
                </c:pt>
                <c:pt idx="117">
                  <c:v>-155894.65000000008</c:v>
                </c:pt>
                <c:pt idx="118">
                  <c:v>-158166.56000000008</c:v>
                </c:pt>
                <c:pt idx="119">
                  <c:v>-159607.38000000009</c:v>
                </c:pt>
                <c:pt idx="120">
                  <c:v>-160321.41000000009</c:v>
                </c:pt>
                <c:pt idx="121">
                  <c:v>-161451.31000000008</c:v>
                </c:pt>
                <c:pt idx="122">
                  <c:v>-161874.41000000009</c:v>
                </c:pt>
                <c:pt idx="123">
                  <c:v>-160243.0800000001</c:v>
                </c:pt>
                <c:pt idx="124">
                  <c:v>-160842.31000000011</c:v>
                </c:pt>
                <c:pt idx="125">
                  <c:v>-163999.51000000013</c:v>
                </c:pt>
                <c:pt idx="126">
                  <c:v>-167831.76000000013</c:v>
                </c:pt>
                <c:pt idx="127">
                  <c:v>-168586.33000000013</c:v>
                </c:pt>
                <c:pt idx="128">
                  <c:v>-168608.42000000013</c:v>
                </c:pt>
                <c:pt idx="129">
                  <c:v>-168881.15000000014</c:v>
                </c:pt>
                <c:pt idx="130">
                  <c:v>-168950.72000000015</c:v>
                </c:pt>
                <c:pt idx="131">
                  <c:v>-170266.10000000015</c:v>
                </c:pt>
                <c:pt idx="132">
                  <c:v>-172082.12000000014</c:v>
                </c:pt>
                <c:pt idx="133">
                  <c:v>-176854.97000000015</c:v>
                </c:pt>
                <c:pt idx="134">
                  <c:v>-177454.85000000015</c:v>
                </c:pt>
                <c:pt idx="135">
                  <c:v>-180323.64000000016</c:v>
                </c:pt>
                <c:pt idx="136">
                  <c:v>-180518.06000000017</c:v>
                </c:pt>
                <c:pt idx="137">
                  <c:v>-181148.85000000018</c:v>
                </c:pt>
                <c:pt idx="138">
                  <c:v>-183509.89000000019</c:v>
                </c:pt>
                <c:pt idx="139">
                  <c:v>-183085.16000000018</c:v>
                </c:pt>
                <c:pt idx="140">
                  <c:v>-184934.27000000016</c:v>
                </c:pt>
                <c:pt idx="141">
                  <c:v>-189812.75000000017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marker>
            <c:symbol val="none"/>
          </c:marker>
          <c:val>
            <c:numRef>
              <c:f>华大基因!$D$12:$FP$12</c:f>
              <c:numCache>
                <c:formatCode>[Red]0.00;[Green]\-0.00</c:formatCode>
                <c:ptCount val="16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-9399.8100000000013</c:v>
                </c:pt>
                <c:pt idx="10">
                  <c:v>-8272.4700000000012</c:v>
                </c:pt>
                <c:pt idx="11">
                  <c:v>-7171.5200000000013</c:v>
                </c:pt>
                <c:pt idx="12">
                  <c:v>-8490.7800000000007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-14618.580000000002</c:v>
                </c:pt>
                <c:pt idx="18">
                  <c:v>-14599.190000000002</c:v>
                </c:pt>
                <c:pt idx="19">
                  <c:v>-16218.340000000002</c:v>
                </c:pt>
                <c:pt idx="20">
                  <c:v>-15594.070000000002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-24256.949999999997</c:v>
                </c:pt>
                <c:pt idx="34">
                  <c:v>-24379.789999999997</c:v>
                </c:pt>
                <c:pt idx="35">
                  <c:v>-24540.479999999996</c:v>
                </c:pt>
                <c:pt idx="36">
                  <c:v>-25728.789999999997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-28886.739999999998</c:v>
                </c:pt>
                <c:pt idx="45">
                  <c:v>-28594.01</c:v>
                </c:pt>
                <c:pt idx="46">
                  <c:v>-30068.379999999997</c:v>
                </c:pt>
                <c:pt idx="47">
                  <c:v>-30915.51</c:v>
                </c:pt>
                <c:pt idx="48">
                  <c:v>-31108.269999999997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</c:v>
                </c:pt>
                <c:pt idx="53">
                  <c:v>-34178.339999999997</c:v>
                </c:pt>
                <c:pt idx="54">
                  <c:v>-34592.229999999996</c:v>
                </c:pt>
                <c:pt idx="55">
                  <c:v>-34768.019999999997</c:v>
                </c:pt>
                <c:pt idx="56">
                  <c:v>-36211.449999999997</c:v>
                </c:pt>
                <c:pt idx="57">
                  <c:v>-36953.539999999994</c:v>
                </c:pt>
                <c:pt idx="58">
                  <c:v>-36774.709999999992</c:v>
                </c:pt>
                <c:pt idx="59">
                  <c:v>-37140.259999999995</c:v>
                </c:pt>
                <c:pt idx="60">
                  <c:v>-36923.079999999994</c:v>
                </c:pt>
                <c:pt idx="61">
                  <c:v>-36644.439999999995</c:v>
                </c:pt>
                <c:pt idx="62">
                  <c:v>-37691.829999999994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-40563.269999999997</c:v>
                </c:pt>
                <c:pt idx="71">
                  <c:v>-41335.149999999994</c:v>
                </c:pt>
                <c:pt idx="72">
                  <c:v>-36261.939999999995</c:v>
                </c:pt>
                <c:pt idx="73">
                  <c:v>-38879.56</c:v>
                </c:pt>
                <c:pt idx="74">
                  <c:v>-39683.649999999994</c:v>
                </c:pt>
                <c:pt idx="75">
                  <c:v>-39851.489999999991</c:v>
                </c:pt>
                <c:pt idx="76">
                  <c:v>-40300.669999999991</c:v>
                </c:pt>
                <c:pt idx="77">
                  <c:v>-40700.689999999988</c:v>
                </c:pt>
                <c:pt idx="78">
                  <c:v>-41099.87999999999</c:v>
                </c:pt>
                <c:pt idx="79">
                  <c:v>-39754.299999999988</c:v>
                </c:pt>
                <c:pt idx="80">
                  <c:v>-40207.179999999986</c:v>
                </c:pt>
                <c:pt idx="81">
                  <c:v>-46106.999999999985</c:v>
                </c:pt>
                <c:pt idx="82">
                  <c:v>-49540.279999999984</c:v>
                </c:pt>
                <c:pt idx="83">
                  <c:v>-73535.859999999986</c:v>
                </c:pt>
                <c:pt idx="84">
                  <c:v>-80640.589999999982</c:v>
                </c:pt>
                <c:pt idx="85">
                  <c:v>-79902.819999999978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-88400.39999999998</c:v>
                </c:pt>
                <c:pt idx="89">
                  <c:v>-91313.249999999985</c:v>
                </c:pt>
                <c:pt idx="90">
                  <c:v>-93505.37999999999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-110117.56000000001</c:v>
                </c:pt>
                <c:pt idx="115">
                  <c:v>-111053.93000000001</c:v>
                </c:pt>
                <c:pt idx="116">
                  <c:v>-111029.59000000001</c:v>
                </c:pt>
                <c:pt idx="117">
                  <c:v>-110321.55000000002</c:v>
                </c:pt>
                <c:pt idx="118">
                  <c:v>-112212.06000000001</c:v>
                </c:pt>
                <c:pt idx="119">
                  <c:v>-113983.94000000002</c:v>
                </c:pt>
                <c:pt idx="120">
                  <c:v>-114730.81000000001</c:v>
                </c:pt>
                <c:pt idx="121">
                  <c:v>-114553.32</c:v>
                </c:pt>
                <c:pt idx="122">
                  <c:v>-115530.33</c:v>
                </c:pt>
                <c:pt idx="123">
                  <c:v>-113672.74</c:v>
                </c:pt>
                <c:pt idx="124">
                  <c:v>-114305.19</c:v>
                </c:pt>
                <c:pt idx="125">
                  <c:v>-116921.52</c:v>
                </c:pt>
                <c:pt idx="126">
                  <c:v>-118240.67</c:v>
                </c:pt>
                <c:pt idx="127">
                  <c:v>-118324.5</c:v>
                </c:pt>
                <c:pt idx="128">
                  <c:v>-118003.69</c:v>
                </c:pt>
                <c:pt idx="129">
                  <c:v>-117812.83</c:v>
                </c:pt>
                <c:pt idx="130">
                  <c:v>-118252.41</c:v>
                </c:pt>
                <c:pt idx="131">
                  <c:v>-119906.5</c:v>
                </c:pt>
                <c:pt idx="132">
                  <c:v>-121653.8</c:v>
                </c:pt>
                <c:pt idx="133">
                  <c:v>-125931.17</c:v>
                </c:pt>
                <c:pt idx="134">
                  <c:v>-125970.29</c:v>
                </c:pt>
                <c:pt idx="135">
                  <c:v>-126728.42</c:v>
                </c:pt>
                <c:pt idx="136">
                  <c:v>-126927.89</c:v>
                </c:pt>
                <c:pt idx="137">
                  <c:v>-127396.95</c:v>
                </c:pt>
                <c:pt idx="138">
                  <c:v>-129063.9</c:v>
                </c:pt>
                <c:pt idx="139">
                  <c:v>-128849.51</c:v>
                </c:pt>
                <c:pt idx="140">
                  <c:v>-129351.15</c:v>
                </c:pt>
                <c:pt idx="141">
                  <c:v>-135940.76999999999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marker>
            <c:symbol val="none"/>
          </c:marker>
          <c:val>
            <c:numRef>
              <c:f>华大基因!$D$13:$FP$13</c:f>
              <c:numCache>
                <c:formatCode>[Red]0.00;[Green]\-0.00</c:formatCode>
                <c:ptCount val="169"/>
                <c:pt idx="0">
                  <c:v>631.09</c:v>
                </c:pt>
                <c:pt idx="1">
                  <c:v>-316.93999999999994</c:v>
                </c:pt>
                <c:pt idx="2">
                  <c:v>351.74</c:v>
                </c:pt>
                <c:pt idx="3">
                  <c:v>-404.34000000000003</c:v>
                </c:pt>
                <c:pt idx="4">
                  <c:v>-1633.5500000000002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-2670.7200000000003</c:v>
                </c:pt>
                <c:pt idx="11">
                  <c:v>-3551.3900000000003</c:v>
                </c:pt>
                <c:pt idx="12">
                  <c:v>-3633.8700000000003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-10154.980000000001</c:v>
                </c:pt>
                <c:pt idx="18">
                  <c:v>-10583.310000000001</c:v>
                </c:pt>
                <c:pt idx="19">
                  <c:v>-10931.2</c:v>
                </c:pt>
                <c:pt idx="20">
                  <c:v>-12404.970000000001</c:v>
                </c:pt>
                <c:pt idx="21">
                  <c:v>-12464.2</c:v>
                </c:pt>
                <c:pt idx="22">
                  <c:v>-12913.730000000001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-16018.109999999999</c:v>
                </c:pt>
                <c:pt idx="31">
                  <c:v>-16203.359999999999</c:v>
                </c:pt>
                <c:pt idx="32">
                  <c:v>-16300.369999999999</c:v>
                </c:pt>
                <c:pt idx="33">
                  <c:v>-16420.489999999998</c:v>
                </c:pt>
                <c:pt idx="34">
                  <c:v>-16903.849999999999</c:v>
                </c:pt>
                <c:pt idx="35">
                  <c:v>-17068.079999999998</c:v>
                </c:pt>
                <c:pt idx="36">
                  <c:v>-17832.339999999997</c:v>
                </c:pt>
                <c:pt idx="37">
                  <c:v>-18661.199999999997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-19680.190000000002</c:v>
                </c:pt>
                <c:pt idx="41">
                  <c:v>-20606.960000000003</c:v>
                </c:pt>
                <c:pt idx="42">
                  <c:v>-20151.310000000001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-20565.060000000001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-25243.989999999998</c:v>
                </c:pt>
                <c:pt idx="52">
                  <c:v>-25490.909999999996</c:v>
                </c:pt>
                <c:pt idx="53">
                  <c:v>-25191.149999999998</c:v>
                </c:pt>
                <c:pt idx="54">
                  <c:v>-25666.929999999997</c:v>
                </c:pt>
                <c:pt idx="55">
                  <c:v>-25881.049999999996</c:v>
                </c:pt>
                <c:pt idx="56">
                  <c:v>-27201.869999999995</c:v>
                </c:pt>
                <c:pt idx="57">
                  <c:v>-28927.589999999997</c:v>
                </c:pt>
                <c:pt idx="58">
                  <c:v>-29243.509999999995</c:v>
                </c:pt>
                <c:pt idx="59">
                  <c:v>-30945.959999999995</c:v>
                </c:pt>
                <c:pt idx="60">
                  <c:v>-31059.369999999995</c:v>
                </c:pt>
                <c:pt idx="61">
                  <c:v>-32661.249999999996</c:v>
                </c:pt>
                <c:pt idx="62">
                  <c:v>-33396.939999999995</c:v>
                </c:pt>
                <c:pt idx="63">
                  <c:v>-33856.589999999997</c:v>
                </c:pt>
                <c:pt idx="64">
                  <c:v>-34319.539999999994</c:v>
                </c:pt>
                <c:pt idx="65">
                  <c:v>-33853.119999999995</c:v>
                </c:pt>
                <c:pt idx="66">
                  <c:v>-34182.239999999998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-37460.400000000001</c:v>
                </c:pt>
                <c:pt idx="70">
                  <c:v>-37007.51</c:v>
                </c:pt>
                <c:pt idx="71">
                  <c:v>-37894.450000000004</c:v>
                </c:pt>
                <c:pt idx="72">
                  <c:v>-39820.520000000004</c:v>
                </c:pt>
                <c:pt idx="73">
                  <c:v>-38664.060000000005</c:v>
                </c:pt>
                <c:pt idx="74">
                  <c:v>-38976.480000000003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-39351.949999999997</c:v>
                </c:pt>
                <c:pt idx="78">
                  <c:v>-40626.559999999998</c:v>
                </c:pt>
                <c:pt idx="79">
                  <c:v>-39878.549999999996</c:v>
                </c:pt>
                <c:pt idx="80">
                  <c:v>-39609.429999999993</c:v>
                </c:pt>
                <c:pt idx="81">
                  <c:v>-36893.039999999994</c:v>
                </c:pt>
                <c:pt idx="82">
                  <c:v>-35470.87999999999</c:v>
                </c:pt>
                <c:pt idx="83">
                  <c:v>-27687.299999999988</c:v>
                </c:pt>
                <c:pt idx="84">
                  <c:v>-28958.559999999987</c:v>
                </c:pt>
                <c:pt idx="85">
                  <c:v>-31261.989999999987</c:v>
                </c:pt>
                <c:pt idx="86">
                  <c:v>-30948.149999999987</c:v>
                </c:pt>
                <c:pt idx="87">
                  <c:v>-30365.009999999987</c:v>
                </c:pt>
                <c:pt idx="88">
                  <c:v>-31028.199999999986</c:v>
                </c:pt>
                <c:pt idx="89">
                  <c:v>-31582.829999999987</c:v>
                </c:pt>
                <c:pt idx="90">
                  <c:v>-33160.109999999986</c:v>
                </c:pt>
                <c:pt idx="91">
                  <c:v>-34029.219999999987</c:v>
                </c:pt>
                <c:pt idx="92">
                  <c:v>-34402.029999999984</c:v>
                </c:pt>
                <c:pt idx="93">
                  <c:v>-35292.299999999981</c:v>
                </c:pt>
                <c:pt idx="94">
                  <c:v>-37762.859999999979</c:v>
                </c:pt>
                <c:pt idx="95">
                  <c:v>-37822.729999999981</c:v>
                </c:pt>
                <c:pt idx="96">
                  <c:v>-39141.669999999984</c:v>
                </c:pt>
                <c:pt idx="97">
                  <c:v>-36936.839999999982</c:v>
                </c:pt>
                <c:pt idx="98">
                  <c:v>-37347.369999999981</c:v>
                </c:pt>
                <c:pt idx="99">
                  <c:v>-36923.729999999981</c:v>
                </c:pt>
                <c:pt idx="100">
                  <c:v>-37960.969999999979</c:v>
                </c:pt>
                <c:pt idx="101">
                  <c:v>-38889.129999999983</c:v>
                </c:pt>
                <c:pt idx="102">
                  <c:v>-39378.359999999986</c:v>
                </c:pt>
                <c:pt idx="103">
                  <c:v>-40065.599999999984</c:v>
                </c:pt>
                <c:pt idx="104">
                  <c:v>-40726.949999999983</c:v>
                </c:pt>
                <c:pt idx="105">
                  <c:v>-41771.029999999984</c:v>
                </c:pt>
                <c:pt idx="106">
                  <c:v>-41530.499999999985</c:v>
                </c:pt>
                <c:pt idx="107">
                  <c:v>-41092.469999999987</c:v>
                </c:pt>
                <c:pt idx="108">
                  <c:v>-41616.669999999984</c:v>
                </c:pt>
                <c:pt idx="109">
                  <c:v>-41450.379999999983</c:v>
                </c:pt>
                <c:pt idx="110">
                  <c:v>-41997.809999999983</c:v>
                </c:pt>
                <c:pt idx="111">
                  <c:v>-42159.479999999981</c:v>
                </c:pt>
                <c:pt idx="112">
                  <c:v>-41975.059999999983</c:v>
                </c:pt>
                <c:pt idx="113">
                  <c:v>-42029.529999999984</c:v>
                </c:pt>
                <c:pt idx="114">
                  <c:v>-43013.759999999987</c:v>
                </c:pt>
                <c:pt idx="115">
                  <c:v>-43814.369999999988</c:v>
                </c:pt>
                <c:pt idx="116">
                  <c:v>-43652.399999999987</c:v>
                </c:pt>
                <c:pt idx="117">
                  <c:v>-43458.039999999986</c:v>
                </c:pt>
                <c:pt idx="118">
                  <c:v>-43839.439999999988</c:v>
                </c:pt>
                <c:pt idx="119">
                  <c:v>-43508.369999999988</c:v>
                </c:pt>
                <c:pt idx="120">
                  <c:v>-43475.529999999992</c:v>
                </c:pt>
                <c:pt idx="121">
                  <c:v>-44782.919999999991</c:v>
                </c:pt>
                <c:pt idx="122">
                  <c:v>-44229.009999999987</c:v>
                </c:pt>
                <c:pt idx="123">
                  <c:v>-44455.259999999987</c:v>
                </c:pt>
                <c:pt idx="124">
                  <c:v>-44422.029999999984</c:v>
                </c:pt>
                <c:pt idx="125">
                  <c:v>-44962.899999999987</c:v>
                </c:pt>
                <c:pt idx="126">
                  <c:v>-47475.989999999991</c:v>
                </c:pt>
                <c:pt idx="127">
                  <c:v>-48146.729999999989</c:v>
                </c:pt>
                <c:pt idx="128">
                  <c:v>-48489.62999999999</c:v>
                </c:pt>
                <c:pt idx="129">
                  <c:v>-48953.219999999987</c:v>
                </c:pt>
                <c:pt idx="130">
                  <c:v>-48583.209999999985</c:v>
                </c:pt>
                <c:pt idx="131">
                  <c:v>-48244.489999999983</c:v>
                </c:pt>
                <c:pt idx="132">
                  <c:v>-48313.209999999985</c:v>
                </c:pt>
                <c:pt idx="133">
                  <c:v>-48808.679999999986</c:v>
                </c:pt>
                <c:pt idx="134">
                  <c:v>-49369.439999999988</c:v>
                </c:pt>
                <c:pt idx="135">
                  <c:v>-51480.099999999991</c:v>
                </c:pt>
                <c:pt idx="136">
                  <c:v>-51475.039999999994</c:v>
                </c:pt>
                <c:pt idx="137">
                  <c:v>-51636.77</c:v>
                </c:pt>
                <c:pt idx="138">
                  <c:v>-52330.859999999993</c:v>
                </c:pt>
                <c:pt idx="139">
                  <c:v>-52120.52</c:v>
                </c:pt>
                <c:pt idx="140">
                  <c:v>-53467.979999999996</c:v>
                </c:pt>
                <c:pt idx="141">
                  <c:v>-51756.85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391000"/>
        <c:axId val="-2092546408"/>
      </c:lineChart>
      <c:catAx>
        <c:axId val="-2076391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546408"/>
        <c:crosses val="autoZero"/>
        <c:auto val="1"/>
        <c:lblAlgn val="ctr"/>
        <c:lblOffset val="100"/>
        <c:noMultiLvlLbl val="0"/>
      </c:catAx>
      <c:valAx>
        <c:axId val="-20925464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6391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比亚迪!$D$9:$FP$9</c:f>
              <c:numCache>
                <c:formatCode>#,##0.00;[Red]#,##0.00</c:formatCode>
                <c:ptCount val="16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</c:v>
                </c:pt>
                <c:pt idx="42">
                  <c:v>54.54</c:v>
                </c:pt>
                <c:pt idx="43">
                  <c:v>55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  <c:pt idx="122">
                  <c:v>41.52</c:v>
                </c:pt>
                <c:pt idx="123">
                  <c:v>42.04</c:v>
                </c:pt>
                <c:pt idx="124">
                  <c:v>42.92</c:v>
                </c:pt>
                <c:pt idx="125">
                  <c:v>44.81</c:v>
                </c:pt>
                <c:pt idx="126">
                  <c:v>44.81</c:v>
                </c:pt>
                <c:pt idx="127">
                  <c:v>45.08</c:v>
                </c:pt>
                <c:pt idx="128">
                  <c:v>46.96</c:v>
                </c:pt>
                <c:pt idx="129">
                  <c:v>45.95</c:v>
                </c:pt>
                <c:pt idx="130">
                  <c:v>47.01</c:v>
                </c:pt>
                <c:pt idx="131">
                  <c:v>48.2</c:v>
                </c:pt>
                <c:pt idx="132">
                  <c:v>48.26</c:v>
                </c:pt>
                <c:pt idx="133">
                  <c:v>47.8</c:v>
                </c:pt>
                <c:pt idx="134">
                  <c:v>49.1</c:v>
                </c:pt>
                <c:pt idx="135">
                  <c:v>46.55</c:v>
                </c:pt>
                <c:pt idx="136">
                  <c:v>47.09</c:v>
                </c:pt>
                <c:pt idx="137">
                  <c:v>45.91</c:v>
                </c:pt>
                <c:pt idx="138">
                  <c:v>42.82</c:v>
                </c:pt>
                <c:pt idx="139">
                  <c:v>46.42</c:v>
                </c:pt>
                <c:pt idx="140">
                  <c:v>46.93</c:v>
                </c:pt>
                <c:pt idx="141">
                  <c:v>45.96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996504"/>
        <c:axId val="-2084637528"/>
      </c:lineChart>
      <c:catAx>
        <c:axId val="-2084996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637528"/>
        <c:crosses val="autoZero"/>
        <c:auto val="1"/>
        <c:lblAlgn val="ctr"/>
        <c:lblOffset val="100"/>
        <c:noMultiLvlLbl val="0"/>
      </c:catAx>
      <c:valAx>
        <c:axId val="-2084637528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4996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比亚迪!$D$11:$FP$11</c:f>
              <c:numCache>
                <c:formatCode>[Red]0.00;[Green]\-0.00</c:formatCode>
                <c:ptCount val="16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-16478.759999999998</c:v>
                </c:pt>
                <c:pt idx="5">
                  <c:v>-25181.269999999997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-67706.679999999993</c:v>
                </c:pt>
                <c:pt idx="11">
                  <c:v>-71223.049999999988</c:v>
                </c:pt>
                <c:pt idx="12">
                  <c:v>-78172.429999999993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</c:v>
                </c:pt>
                <c:pt idx="20">
                  <c:v>-94078.62000000001</c:v>
                </c:pt>
                <c:pt idx="21">
                  <c:v>-96788.170000000013</c:v>
                </c:pt>
                <c:pt idx="22">
                  <c:v>-98471.37000000001</c:v>
                </c:pt>
                <c:pt idx="23">
                  <c:v>-102809.39000000001</c:v>
                </c:pt>
                <c:pt idx="24">
                  <c:v>-104225.28000000001</c:v>
                </c:pt>
                <c:pt idx="25">
                  <c:v>-103392.07</c:v>
                </c:pt>
                <c:pt idx="26">
                  <c:v>-103223.04000000001</c:v>
                </c:pt>
                <c:pt idx="27">
                  <c:v>-104686.57</c:v>
                </c:pt>
                <c:pt idx="28">
                  <c:v>-104881.90000000001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-118664.18000000001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-117880.51000000001</c:v>
                </c:pt>
                <c:pt idx="35">
                  <c:v>-118555.17000000001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-120230.39999999999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-135147.51999999999</c:v>
                </c:pt>
                <c:pt idx="50">
                  <c:v>-137283.16999999998</c:v>
                </c:pt>
                <c:pt idx="51">
                  <c:v>-139029.32999999999</c:v>
                </c:pt>
                <c:pt idx="52">
                  <c:v>-142160.18</c:v>
                </c:pt>
                <c:pt idx="53">
                  <c:v>-141674.47999999998</c:v>
                </c:pt>
                <c:pt idx="54">
                  <c:v>-140327.52999999997</c:v>
                </c:pt>
                <c:pt idx="55">
                  <c:v>-139916.27999999997</c:v>
                </c:pt>
                <c:pt idx="56">
                  <c:v>-142331.21999999997</c:v>
                </c:pt>
                <c:pt idx="57">
                  <c:v>-144977.60999999999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-157318.33000000002</c:v>
                </c:pt>
                <c:pt idx="62">
                  <c:v>-165479.15000000002</c:v>
                </c:pt>
                <c:pt idx="63">
                  <c:v>-166668.95000000001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-169701.88999999998</c:v>
                </c:pt>
                <c:pt idx="71">
                  <c:v>-174421.63999999998</c:v>
                </c:pt>
                <c:pt idx="72">
                  <c:v>-180587.78999999998</c:v>
                </c:pt>
                <c:pt idx="73">
                  <c:v>-180022.05999999997</c:v>
                </c:pt>
                <c:pt idx="74">
                  <c:v>-179586.11999999997</c:v>
                </c:pt>
                <c:pt idx="75">
                  <c:v>-179488.06999999998</c:v>
                </c:pt>
                <c:pt idx="76">
                  <c:v>-182718.67999999996</c:v>
                </c:pt>
                <c:pt idx="77">
                  <c:v>-183869.74999999997</c:v>
                </c:pt>
                <c:pt idx="78">
                  <c:v>-186209.81999999998</c:v>
                </c:pt>
                <c:pt idx="79">
                  <c:v>-183945.24999999997</c:v>
                </c:pt>
                <c:pt idx="80">
                  <c:v>-187498.80999999997</c:v>
                </c:pt>
                <c:pt idx="81">
                  <c:v>-195737.00999999998</c:v>
                </c:pt>
                <c:pt idx="82">
                  <c:v>-200768.86999999997</c:v>
                </c:pt>
                <c:pt idx="83">
                  <c:v>-202318.32999999996</c:v>
                </c:pt>
                <c:pt idx="84">
                  <c:v>-206083.57999999996</c:v>
                </c:pt>
                <c:pt idx="85">
                  <c:v>-206063.76999999996</c:v>
                </c:pt>
                <c:pt idx="86">
                  <c:v>-205055.16999999995</c:v>
                </c:pt>
                <c:pt idx="87">
                  <c:v>-202854.21999999994</c:v>
                </c:pt>
                <c:pt idx="88">
                  <c:v>-201916.90999999995</c:v>
                </c:pt>
                <c:pt idx="89">
                  <c:v>-205637.74999999994</c:v>
                </c:pt>
                <c:pt idx="90">
                  <c:v>-206441.03999999995</c:v>
                </c:pt>
                <c:pt idx="91">
                  <c:v>-210559.15999999995</c:v>
                </c:pt>
                <c:pt idx="92">
                  <c:v>-211994.09999999995</c:v>
                </c:pt>
                <c:pt idx="93">
                  <c:v>-213005.30999999994</c:v>
                </c:pt>
                <c:pt idx="94">
                  <c:v>-219172.32999999993</c:v>
                </c:pt>
                <c:pt idx="95">
                  <c:v>-226159.77999999994</c:v>
                </c:pt>
                <c:pt idx="96">
                  <c:v>-228622.33999999994</c:v>
                </c:pt>
                <c:pt idx="97">
                  <c:v>-230137.89999999994</c:v>
                </c:pt>
                <c:pt idx="98">
                  <c:v>-230528.11999999994</c:v>
                </c:pt>
                <c:pt idx="99">
                  <c:v>-227416.99999999994</c:v>
                </c:pt>
                <c:pt idx="100">
                  <c:v>-222639.75999999995</c:v>
                </c:pt>
                <c:pt idx="101">
                  <c:v>-217393.23999999996</c:v>
                </c:pt>
                <c:pt idx="102">
                  <c:v>-215627.42999999996</c:v>
                </c:pt>
                <c:pt idx="103">
                  <c:v>-216495.79999999996</c:v>
                </c:pt>
                <c:pt idx="104">
                  <c:v>-216630.11999999997</c:v>
                </c:pt>
                <c:pt idx="105">
                  <c:v>-215623.06999999998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-215603.41999999998</c:v>
                </c:pt>
                <c:pt idx="110">
                  <c:v>-218080.91999999998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-217151.41999999998</c:v>
                </c:pt>
                <c:pt idx="116">
                  <c:v>-215049.71999999997</c:v>
                </c:pt>
                <c:pt idx="117">
                  <c:v>-215787.92999999996</c:v>
                </c:pt>
                <c:pt idx="118">
                  <c:v>-222072.78999999995</c:v>
                </c:pt>
                <c:pt idx="119">
                  <c:v>-222891.95999999996</c:v>
                </c:pt>
                <c:pt idx="120">
                  <c:v>-222481.85999999996</c:v>
                </c:pt>
                <c:pt idx="121">
                  <c:v>-224082.47999999995</c:v>
                </c:pt>
                <c:pt idx="122">
                  <c:v>-225035.29999999996</c:v>
                </c:pt>
                <c:pt idx="123">
                  <c:v>-223589.33999999997</c:v>
                </c:pt>
                <c:pt idx="124">
                  <c:v>-223097.70999999996</c:v>
                </c:pt>
                <c:pt idx="125">
                  <c:v>-218963.43999999997</c:v>
                </c:pt>
                <c:pt idx="126">
                  <c:v>-219704.06999999998</c:v>
                </c:pt>
                <c:pt idx="127">
                  <c:v>-218991.13999999998</c:v>
                </c:pt>
                <c:pt idx="128">
                  <c:v>-213921.05</c:v>
                </c:pt>
                <c:pt idx="129">
                  <c:v>-213339.21</c:v>
                </c:pt>
                <c:pt idx="130">
                  <c:v>-221417.69</c:v>
                </c:pt>
                <c:pt idx="131">
                  <c:v>-219083.61000000002</c:v>
                </c:pt>
                <c:pt idx="132">
                  <c:v>-220983.59000000003</c:v>
                </c:pt>
                <c:pt idx="133">
                  <c:v>-221363.89</c:v>
                </c:pt>
                <c:pt idx="134">
                  <c:v>-219306.28000000003</c:v>
                </c:pt>
                <c:pt idx="135">
                  <c:v>-224553.08000000002</c:v>
                </c:pt>
                <c:pt idx="136">
                  <c:v>-225796.27000000002</c:v>
                </c:pt>
                <c:pt idx="137">
                  <c:v>-231117.12000000002</c:v>
                </c:pt>
                <c:pt idx="138">
                  <c:v>-240385.91000000003</c:v>
                </c:pt>
                <c:pt idx="139">
                  <c:v>-239984.85000000003</c:v>
                </c:pt>
                <c:pt idx="140">
                  <c:v>-240463.72000000003</c:v>
                </c:pt>
                <c:pt idx="141">
                  <c:v>-242144.56000000003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marker>
            <c:symbol val="none"/>
          </c:marker>
          <c:val>
            <c:numRef>
              <c:f>比亚迪!$D$12:$FP$12</c:f>
              <c:numCache>
                <c:formatCode>[Red]0.00;[Green]\-0.00</c:formatCode>
                <c:ptCount val="16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-29341.620000000003</c:v>
                </c:pt>
                <c:pt idx="7">
                  <c:v>-29947.050000000003</c:v>
                </c:pt>
                <c:pt idx="8">
                  <c:v>-84077.96</c:v>
                </c:pt>
                <c:pt idx="9">
                  <c:v>-88711.640000000014</c:v>
                </c:pt>
                <c:pt idx="10">
                  <c:v>-87927.540000000008</c:v>
                </c:pt>
                <c:pt idx="11">
                  <c:v>-90797.27</c:v>
                </c:pt>
                <c:pt idx="12">
                  <c:v>-100813.15000000001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-106140.65000000001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-118268.98000000001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-140784.51999999999</c:v>
                </c:pt>
                <c:pt idx="31">
                  <c:v>-142549.53</c:v>
                </c:pt>
                <c:pt idx="32">
                  <c:v>-139875.73000000001</c:v>
                </c:pt>
                <c:pt idx="33">
                  <c:v>-139790.70000000001</c:v>
                </c:pt>
                <c:pt idx="34">
                  <c:v>-141010.09000000003</c:v>
                </c:pt>
                <c:pt idx="35">
                  <c:v>-141656.81000000003</c:v>
                </c:pt>
                <c:pt idx="36">
                  <c:v>-140928.82000000004</c:v>
                </c:pt>
                <c:pt idx="37">
                  <c:v>-141655.01000000004</c:v>
                </c:pt>
                <c:pt idx="38">
                  <c:v>-142358.59000000003</c:v>
                </c:pt>
                <c:pt idx="39">
                  <c:v>-143618.08000000002</c:v>
                </c:pt>
                <c:pt idx="40">
                  <c:v>-144054.86000000002</c:v>
                </c:pt>
                <c:pt idx="41">
                  <c:v>-143718.11000000002</c:v>
                </c:pt>
                <c:pt idx="42">
                  <c:v>-143476.46000000002</c:v>
                </c:pt>
                <c:pt idx="43">
                  <c:v>-142389.31000000003</c:v>
                </c:pt>
                <c:pt idx="44">
                  <c:v>-142445.73000000004</c:v>
                </c:pt>
                <c:pt idx="45">
                  <c:v>-143822.74000000005</c:v>
                </c:pt>
                <c:pt idx="46">
                  <c:v>-145343.09000000005</c:v>
                </c:pt>
                <c:pt idx="47">
                  <c:v>-148326.22000000006</c:v>
                </c:pt>
                <c:pt idx="48">
                  <c:v>-150664.65000000005</c:v>
                </c:pt>
                <c:pt idx="49">
                  <c:v>-154049.73000000004</c:v>
                </c:pt>
                <c:pt idx="50">
                  <c:v>-155049.73000000004</c:v>
                </c:pt>
                <c:pt idx="51">
                  <c:v>-155499.43000000005</c:v>
                </c:pt>
                <c:pt idx="52">
                  <c:v>-157489.64000000004</c:v>
                </c:pt>
                <c:pt idx="53">
                  <c:v>-156926.62000000005</c:v>
                </c:pt>
                <c:pt idx="54">
                  <c:v>-155780.24000000005</c:v>
                </c:pt>
                <c:pt idx="55">
                  <c:v>-157016.61000000004</c:v>
                </c:pt>
                <c:pt idx="56">
                  <c:v>-160117.16000000003</c:v>
                </c:pt>
                <c:pt idx="57">
                  <c:v>-160784.30000000005</c:v>
                </c:pt>
                <c:pt idx="58">
                  <c:v>-161133.04000000004</c:v>
                </c:pt>
                <c:pt idx="59">
                  <c:v>-163904.57000000004</c:v>
                </c:pt>
                <c:pt idx="60">
                  <c:v>-164072.58000000005</c:v>
                </c:pt>
                <c:pt idx="61">
                  <c:v>-167192.41000000003</c:v>
                </c:pt>
                <c:pt idx="62">
                  <c:v>-173605.95000000004</c:v>
                </c:pt>
                <c:pt idx="63">
                  <c:v>-173863.03000000003</c:v>
                </c:pt>
                <c:pt idx="64">
                  <c:v>-173895.75000000003</c:v>
                </c:pt>
                <c:pt idx="65">
                  <c:v>-173646.54000000004</c:v>
                </c:pt>
                <c:pt idx="66">
                  <c:v>-174678.22000000003</c:v>
                </c:pt>
                <c:pt idx="67">
                  <c:v>-172937.66000000003</c:v>
                </c:pt>
                <c:pt idx="68">
                  <c:v>-171805.27000000002</c:v>
                </c:pt>
                <c:pt idx="69">
                  <c:v>-174969.58000000002</c:v>
                </c:pt>
                <c:pt idx="70">
                  <c:v>-173755.1</c:v>
                </c:pt>
                <c:pt idx="71">
                  <c:v>-178151.04000000001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-182953.88999999998</c:v>
                </c:pt>
                <c:pt idx="75">
                  <c:v>-182523.27</c:v>
                </c:pt>
                <c:pt idx="76">
                  <c:v>-184519.47999999998</c:v>
                </c:pt>
                <c:pt idx="77">
                  <c:v>-184985.03999999998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-196966.08000000002</c:v>
                </c:pt>
                <c:pt idx="84">
                  <c:v>-199877.62000000002</c:v>
                </c:pt>
                <c:pt idx="85">
                  <c:v>-200423.04000000004</c:v>
                </c:pt>
                <c:pt idx="86">
                  <c:v>-199305.88000000003</c:v>
                </c:pt>
                <c:pt idx="87">
                  <c:v>-196884.49000000002</c:v>
                </c:pt>
                <c:pt idx="88">
                  <c:v>-195573.61000000002</c:v>
                </c:pt>
                <c:pt idx="89">
                  <c:v>-198582.93000000002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-208890.52000000002</c:v>
                </c:pt>
                <c:pt idx="95">
                  <c:v>-212443.66000000003</c:v>
                </c:pt>
                <c:pt idx="96">
                  <c:v>-215756.18000000002</c:v>
                </c:pt>
                <c:pt idx="97">
                  <c:v>-216003.05000000002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-207236.83000000002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-196589.96000000002</c:v>
                </c:pt>
                <c:pt idx="113">
                  <c:v>-194143.88000000003</c:v>
                </c:pt>
                <c:pt idx="114">
                  <c:v>-195095.27000000005</c:v>
                </c:pt>
                <c:pt idx="115">
                  <c:v>-196785.96000000005</c:v>
                </c:pt>
                <c:pt idx="116">
                  <c:v>-199176.27000000005</c:v>
                </c:pt>
                <c:pt idx="117">
                  <c:v>-199443.67000000004</c:v>
                </c:pt>
                <c:pt idx="118">
                  <c:v>-204514.30000000005</c:v>
                </c:pt>
                <c:pt idx="119">
                  <c:v>-205730.67000000004</c:v>
                </c:pt>
                <c:pt idx="120">
                  <c:v>-204721.00000000003</c:v>
                </c:pt>
                <c:pt idx="121">
                  <c:v>-206024.98000000004</c:v>
                </c:pt>
                <c:pt idx="122">
                  <c:v>-206812.85000000003</c:v>
                </c:pt>
                <c:pt idx="123">
                  <c:v>-207214.14000000004</c:v>
                </c:pt>
                <c:pt idx="124">
                  <c:v>-207729.22000000003</c:v>
                </c:pt>
                <c:pt idx="125">
                  <c:v>-203838.58000000002</c:v>
                </c:pt>
                <c:pt idx="126">
                  <c:v>-204207.55000000002</c:v>
                </c:pt>
                <c:pt idx="127">
                  <c:v>-204446.42</c:v>
                </c:pt>
                <c:pt idx="128">
                  <c:v>-197628.11000000002</c:v>
                </c:pt>
                <c:pt idx="129">
                  <c:v>-197577.42</c:v>
                </c:pt>
                <c:pt idx="130">
                  <c:v>-204246.36000000002</c:v>
                </c:pt>
                <c:pt idx="131">
                  <c:v>-201480.35</c:v>
                </c:pt>
                <c:pt idx="132">
                  <c:v>-202299.92</c:v>
                </c:pt>
                <c:pt idx="133">
                  <c:v>-202919.56000000003</c:v>
                </c:pt>
                <c:pt idx="134">
                  <c:v>-199607.49000000002</c:v>
                </c:pt>
                <c:pt idx="135">
                  <c:v>-204747.65000000002</c:v>
                </c:pt>
                <c:pt idx="136">
                  <c:v>-205289.90000000002</c:v>
                </c:pt>
                <c:pt idx="137">
                  <c:v>-211203.92</c:v>
                </c:pt>
                <c:pt idx="138">
                  <c:v>-219261.06000000003</c:v>
                </c:pt>
                <c:pt idx="139">
                  <c:v>-218135.59000000003</c:v>
                </c:pt>
                <c:pt idx="140">
                  <c:v>-218017.78000000003</c:v>
                </c:pt>
                <c:pt idx="141">
                  <c:v>-220514.09000000003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marker>
            <c:symbol val="none"/>
          </c:marker>
          <c:val>
            <c:numRef>
              <c:f>比亚迪!$D$13:$FP$13</c:f>
              <c:numCache>
                <c:formatCode>[Red]0.00;[Green]\-0.00</c:formatCode>
                <c:ptCount val="169"/>
                <c:pt idx="0">
                  <c:v>-421.96</c:v>
                </c:pt>
                <c:pt idx="1">
                  <c:v>328.00000000000006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22440.799999999999</c:v>
                </c:pt>
                <c:pt idx="9">
                  <c:v>22689.079999999998</c:v>
                </c:pt>
                <c:pt idx="10">
                  <c:v>20220.399999999998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25519.969999999998</c:v>
                </c:pt>
                <c:pt idx="17">
                  <c:v>25278.929999999997</c:v>
                </c:pt>
                <c:pt idx="18">
                  <c:v>24919.719999999998</c:v>
                </c:pt>
                <c:pt idx="19">
                  <c:v>24627.519999999997</c:v>
                </c:pt>
                <c:pt idx="20">
                  <c:v>24189.889999999996</c:v>
                </c:pt>
                <c:pt idx="21">
                  <c:v>26566.769999999997</c:v>
                </c:pt>
                <c:pt idx="22">
                  <c:v>26484.149999999998</c:v>
                </c:pt>
                <c:pt idx="23">
                  <c:v>26205.019999999997</c:v>
                </c:pt>
                <c:pt idx="24">
                  <c:v>26097.369999999995</c:v>
                </c:pt>
                <c:pt idx="25">
                  <c:v>26595.289999999994</c:v>
                </c:pt>
                <c:pt idx="26">
                  <c:v>26686.019999999993</c:v>
                </c:pt>
                <c:pt idx="27">
                  <c:v>26990.089999999993</c:v>
                </c:pt>
                <c:pt idx="28">
                  <c:v>27238.259999999991</c:v>
                </c:pt>
                <c:pt idx="29">
                  <c:v>24647.069999999992</c:v>
                </c:pt>
                <c:pt idx="30">
                  <c:v>24507.419999999991</c:v>
                </c:pt>
                <c:pt idx="31">
                  <c:v>23885.069999999992</c:v>
                </c:pt>
                <c:pt idx="32">
                  <c:v>22744.229999999992</c:v>
                </c:pt>
                <c:pt idx="33">
                  <c:v>22583.319999999992</c:v>
                </c:pt>
                <c:pt idx="34">
                  <c:v>23129.299999999992</c:v>
                </c:pt>
                <c:pt idx="35">
                  <c:v>23101.359999999993</c:v>
                </c:pt>
                <c:pt idx="36">
                  <c:v>23154.709999999992</c:v>
                </c:pt>
                <c:pt idx="37">
                  <c:v>21955.209999999992</c:v>
                </c:pt>
                <c:pt idx="38">
                  <c:v>22044.089999999993</c:v>
                </c:pt>
                <c:pt idx="39">
                  <c:v>23387.419999999991</c:v>
                </c:pt>
                <c:pt idx="40">
                  <c:v>23913.619999999992</c:v>
                </c:pt>
                <c:pt idx="41">
                  <c:v>26987.37999999999</c:v>
                </c:pt>
                <c:pt idx="42">
                  <c:v>26754.499999999989</c:v>
                </c:pt>
                <c:pt idx="43">
                  <c:v>26833.959999999988</c:v>
                </c:pt>
                <c:pt idx="44">
                  <c:v>27643.599999999988</c:v>
                </c:pt>
                <c:pt idx="45">
                  <c:v>28306.989999999987</c:v>
                </c:pt>
                <c:pt idx="46">
                  <c:v>29398.389999999989</c:v>
                </c:pt>
                <c:pt idx="47">
                  <c:v>28425.459999999988</c:v>
                </c:pt>
                <c:pt idx="48">
                  <c:v>28833.26999999999</c:v>
                </c:pt>
                <c:pt idx="49">
                  <c:v>25722.979999999989</c:v>
                </c:pt>
                <c:pt idx="50">
                  <c:v>24587.329999999987</c:v>
                </c:pt>
                <c:pt idx="51">
                  <c:v>23290.869999999988</c:v>
                </c:pt>
                <c:pt idx="52">
                  <c:v>22150.229999999989</c:v>
                </c:pt>
                <c:pt idx="53">
                  <c:v>22072.919999999987</c:v>
                </c:pt>
                <c:pt idx="54">
                  <c:v>22273.499999999989</c:v>
                </c:pt>
                <c:pt idx="55">
                  <c:v>23921.119999999988</c:v>
                </c:pt>
                <c:pt idx="56">
                  <c:v>24606.729999999989</c:v>
                </c:pt>
                <c:pt idx="57">
                  <c:v>22627.479999999989</c:v>
                </c:pt>
                <c:pt idx="58">
                  <c:v>20836.399999999987</c:v>
                </c:pt>
                <c:pt idx="59">
                  <c:v>18663.959999999988</c:v>
                </c:pt>
                <c:pt idx="60">
                  <c:v>17999.809999999987</c:v>
                </c:pt>
                <c:pt idx="61">
                  <c:v>16604.889999999985</c:v>
                </c:pt>
                <c:pt idx="62">
                  <c:v>14857.599999999984</c:v>
                </c:pt>
                <c:pt idx="63">
                  <c:v>13924.889999999985</c:v>
                </c:pt>
                <c:pt idx="64">
                  <c:v>13471.279999999984</c:v>
                </c:pt>
                <c:pt idx="65">
                  <c:v>13244.829999999984</c:v>
                </c:pt>
                <c:pt idx="66">
                  <c:v>11776.009999999984</c:v>
                </c:pt>
                <c:pt idx="67">
                  <c:v>9373.2799999999843</c:v>
                </c:pt>
                <c:pt idx="68">
                  <c:v>10206.979999999985</c:v>
                </c:pt>
                <c:pt idx="69">
                  <c:v>9530.3599999999842</c:v>
                </c:pt>
                <c:pt idx="70">
                  <c:v>10784.009999999984</c:v>
                </c:pt>
                <c:pt idx="71">
                  <c:v>10460.199999999984</c:v>
                </c:pt>
                <c:pt idx="72">
                  <c:v>9438.5699999999852</c:v>
                </c:pt>
                <c:pt idx="73">
                  <c:v>9980.109999999986</c:v>
                </c:pt>
                <c:pt idx="74">
                  <c:v>10098.569999999985</c:v>
                </c:pt>
                <c:pt idx="75">
                  <c:v>9766.0099999999857</c:v>
                </c:pt>
                <c:pt idx="76">
                  <c:v>8531.609999999986</c:v>
                </c:pt>
                <c:pt idx="77">
                  <c:v>7846.0899999999856</c:v>
                </c:pt>
                <c:pt idx="78">
                  <c:v>6975.3099999999858</c:v>
                </c:pt>
                <c:pt idx="79">
                  <c:v>6581.859999999986</c:v>
                </c:pt>
                <c:pt idx="80">
                  <c:v>7237.6799999999857</c:v>
                </c:pt>
                <c:pt idx="81">
                  <c:v>3385.4699999999857</c:v>
                </c:pt>
                <c:pt idx="82">
                  <c:v>2573.3299999999858</c:v>
                </c:pt>
                <c:pt idx="83">
                  <c:v>1378.5499999999859</c:v>
                </c:pt>
                <c:pt idx="84">
                  <c:v>524.83999999998582</c:v>
                </c:pt>
                <c:pt idx="85">
                  <c:v>1090.0799999999858</c:v>
                </c:pt>
                <c:pt idx="86">
                  <c:v>981.51999999998588</c:v>
                </c:pt>
                <c:pt idx="87">
                  <c:v>761.07999999998583</c:v>
                </c:pt>
                <c:pt idx="88">
                  <c:v>387.50999999998584</c:v>
                </c:pt>
                <c:pt idx="89">
                  <c:v>-324.00000000001415</c:v>
                </c:pt>
                <c:pt idx="90">
                  <c:v>-322.74000000001416</c:v>
                </c:pt>
                <c:pt idx="91">
                  <c:v>-959.44000000001415</c:v>
                </c:pt>
                <c:pt idx="92">
                  <c:v>-1765.5300000000143</c:v>
                </c:pt>
                <c:pt idx="93">
                  <c:v>-2249.7100000000141</c:v>
                </c:pt>
                <c:pt idx="94">
                  <c:v>-3551.0000000000141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-7405.0500000000138</c:v>
                </c:pt>
                <c:pt idx="98">
                  <c:v>-8317.1500000000142</c:v>
                </c:pt>
                <c:pt idx="99">
                  <c:v>-8937.560000000014</c:v>
                </c:pt>
                <c:pt idx="100">
                  <c:v>-8673.1300000000138</c:v>
                </c:pt>
                <c:pt idx="101">
                  <c:v>-7845.100000000014</c:v>
                </c:pt>
                <c:pt idx="102">
                  <c:v>-7478.0300000000143</c:v>
                </c:pt>
                <c:pt idx="103">
                  <c:v>-6929.3600000000142</c:v>
                </c:pt>
                <c:pt idx="104">
                  <c:v>-8363.9100000000144</c:v>
                </c:pt>
                <c:pt idx="105">
                  <c:v>-8571.3000000000138</c:v>
                </c:pt>
                <c:pt idx="106">
                  <c:v>-8859.8700000000135</c:v>
                </c:pt>
                <c:pt idx="107">
                  <c:v>-8418.060000000014</c:v>
                </c:pt>
                <c:pt idx="108">
                  <c:v>-8714.7000000000135</c:v>
                </c:pt>
                <c:pt idx="109">
                  <c:v>-9204.8700000000135</c:v>
                </c:pt>
                <c:pt idx="110">
                  <c:v>-10393.590000000013</c:v>
                </c:pt>
                <c:pt idx="111">
                  <c:v>-10472.190000000013</c:v>
                </c:pt>
                <c:pt idx="112">
                  <c:v>-11918.520000000013</c:v>
                </c:pt>
                <c:pt idx="113">
                  <c:v>-12878.400000000012</c:v>
                </c:pt>
                <c:pt idx="114">
                  <c:v>-13322.710000000012</c:v>
                </c:pt>
                <c:pt idx="115">
                  <c:v>-13635.650000000012</c:v>
                </c:pt>
                <c:pt idx="116">
                  <c:v>-13347.030000000012</c:v>
                </c:pt>
                <c:pt idx="117">
                  <c:v>-13817.850000000011</c:v>
                </c:pt>
                <c:pt idx="118">
                  <c:v>-15032.070000000011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-15531.080000000009</c:v>
                </c:pt>
                <c:pt idx="122">
                  <c:v>-15696.03000000001</c:v>
                </c:pt>
                <c:pt idx="123">
                  <c:v>-13848.78000000001</c:v>
                </c:pt>
                <c:pt idx="124">
                  <c:v>-12842.080000000009</c:v>
                </c:pt>
                <c:pt idx="125">
                  <c:v>-12598.45000000001</c:v>
                </c:pt>
                <c:pt idx="126">
                  <c:v>-12970.11000000001</c:v>
                </c:pt>
                <c:pt idx="127">
                  <c:v>-12018.320000000011</c:v>
                </c:pt>
                <c:pt idx="128">
                  <c:v>-13766.55000000001</c:v>
                </c:pt>
                <c:pt idx="129">
                  <c:v>-13235.420000000011</c:v>
                </c:pt>
                <c:pt idx="130">
                  <c:v>-14644.96000000001</c:v>
                </c:pt>
                <c:pt idx="131">
                  <c:v>-15076.89000000001</c:v>
                </c:pt>
                <c:pt idx="132">
                  <c:v>-16157.30000000001</c:v>
                </c:pt>
                <c:pt idx="133">
                  <c:v>-15917.96000000001</c:v>
                </c:pt>
                <c:pt idx="134">
                  <c:v>-17172.410000000011</c:v>
                </c:pt>
                <c:pt idx="135">
                  <c:v>-17279.05000000001</c:v>
                </c:pt>
                <c:pt idx="136">
                  <c:v>-17980.000000000011</c:v>
                </c:pt>
                <c:pt idx="137">
                  <c:v>-17386.830000000013</c:v>
                </c:pt>
                <c:pt idx="138">
                  <c:v>-18598.470000000012</c:v>
                </c:pt>
                <c:pt idx="139">
                  <c:v>-19322.870000000014</c:v>
                </c:pt>
                <c:pt idx="140">
                  <c:v>-19919.550000000014</c:v>
                </c:pt>
                <c:pt idx="141">
                  <c:v>-19104.090000000015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504040"/>
        <c:axId val="-2085501064"/>
      </c:lineChart>
      <c:catAx>
        <c:axId val="-208550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501064"/>
        <c:crosses val="autoZero"/>
        <c:auto val="1"/>
        <c:lblAlgn val="ctr"/>
        <c:lblOffset val="100"/>
        <c:noMultiLvlLbl val="0"/>
      </c:catAx>
      <c:valAx>
        <c:axId val="-20855010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504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30</xdr:row>
      <xdr:rowOff>25400</xdr:rowOff>
    </xdr:from>
    <xdr:to>
      <xdr:col>13</xdr:col>
      <xdr:colOff>152400</xdr:colOff>
      <xdr:row>46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546100</xdr:colOff>
      <xdr:row>29</xdr:row>
      <xdr:rowOff>12700</xdr:rowOff>
    </xdr:from>
    <xdr:to>
      <xdr:col>12</xdr:col>
      <xdr:colOff>342900</xdr:colOff>
      <xdr:row>42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6</xdr:col>
      <xdr:colOff>266700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29</xdr:row>
      <xdr:rowOff>38100</xdr:rowOff>
    </xdr:from>
    <xdr:to>
      <xdr:col>19</xdr:col>
      <xdr:colOff>660400</xdr:colOff>
      <xdr:row>44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482600</xdr:colOff>
      <xdr:row>29</xdr:row>
      <xdr:rowOff>63500</xdr:rowOff>
    </xdr:from>
    <xdr:to>
      <xdr:col>11</xdr:col>
      <xdr:colOff>736600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7</xdr:col>
      <xdr:colOff>38100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368300</xdr:colOff>
      <xdr:row>29</xdr:row>
      <xdr:rowOff>76200</xdr:rowOff>
    </xdr:from>
    <xdr:to>
      <xdr:col>14</xdr:col>
      <xdr:colOff>38100</xdr:colOff>
      <xdr:row>43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6</xdr:col>
      <xdr:colOff>800100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J49"/>
  <sheetViews>
    <sheetView topLeftCell="EC1" workbookViewId="0">
      <selection activeCell="EJ17" sqref="EJ1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0">
      <c r="A1" s="6"/>
      <c r="B1" s="6"/>
      <c r="C1" s="6"/>
      <c r="D1" s="6"/>
      <c r="E1" s="6"/>
      <c r="F1" s="6"/>
    </row>
    <row r="2" spans="1:140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140">
      <c r="A3" s="6"/>
      <c r="B3" s="6"/>
      <c r="C3" s="8" t="s">
        <v>0</v>
      </c>
      <c r="D3" s="6"/>
      <c r="E3" s="6"/>
      <c r="F3" s="6"/>
    </row>
    <row r="4" spans="1:14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</row>
    <row r="5" spans="1:140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</row>
    <row r="6" spans="1:140">
      <c r="A6" s="6"/>
      <c r="B6" s="12">
        <f>SUM(D6:IX6)</f>
        <v>-556088.70000000019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</row>
    <row r="7" spans="1:140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</row>
    <row r="8" spans="1:140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</row>
    <row r="9" spans="1:140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</row>
    <row r="10" spans="1:140">
      <c r="A10" s="4">
        <f>B10/F2</f>
        <v>-1.8624098167529787E-2</v>
      </c>
      <c r="B10" s="3">
        <f>SUM(D10:IX10)</f>
        <v>-11748.081124077789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" si="61">EJ6/EJ9</f>
        <v>-155.46277915632754</v>
      </c>
    </row>
    <row r="11" spans="1:140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</row>
    <row r="12" spans="1:140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</row>
    <row r="13" spans="1:140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</row>
    <row r="14" spans="1:140">
      <c r="A14" s="6"/>
      <c r="B14" s="6">
        <f>B6/B10</f>
        <v>47.334427990992658</v>
      </c>
      <c r="C14" s="6"/>
      <c r="D14" s="6"/>
      <c r="E14" s="6"/>
      <c r="F14" s="6"/>
      <c r="EJ14" t="s">
        <v>23</v>
      </c>
    </row>
    <row r="15" spans="1:140">
      <c r="A15" s="6"/>
      <c r="B15" s="6"/>
      <c r="C15" s="6"/>
      <c r="D15" s="6"/>
      <c r="E15" s="6"/>
      <c r="F15" s="6"/>
    </row>
    <row r="16" spans="1:14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49"/>
  <sheetViews>
    <sheetView topLeftCell="EQ1" workbookViewId="0">
      <selection activeCell="FE7" sqref="FE7"/>
    </sheetView>
  </sheetViews>
  <sheetFormatPr baseColWidth="10" defaultRowHeight="16"/>
  <cols>
    <col min="2" max="2" width="16.6640625" customWidth="1"/>
    <col min="3" max="3" width="16.1640625" customWidth="1"/>
    <col min="158" max="158" width="12.33203125" customWidth="1"/>
    <col min="159" max="159" width="12" customWidth="1"/>
  </cols>
  <sheetData>
    <row r="1" spans="1:161">
      <c r="A1" s="6"/>
      <c r="B1" s="6"/>
      <c r="C1" s="6"/>
      <c r="D1" s="6"/>
      <c r="E1" s="6"/>
      <c r="F1" s="6"/>
    </row>
    <row r="2" spans="1:161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161">
      <c r="A3" s="6"/>
      <c r="B3" s="6"/>
      <c r="C3" s="1" t="s">
        <v>0</v>
      </c>
    </row>
    <row r="4" spans="1:16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</row>
    <row r="5" spans="1:16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</row>
    <row r="6" spans="1:161">
      <c r="A6" s="6"/>
      <c r="B6" s="12">
        <f>SUM(D6:IX6)</f>
        <v>39031.820000000014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  <c r="EL6" s="2">
        <v>1018.99</v>
      </c>
      <c r="EM6" s="2">
        <v>361.26</v>
      </c>
      <c r="EN6" s="2">
        <v>480.51</v>
      </c>
      <c r="EO6" s="2">
        <v>1371.96</v>
      </c>
      <c r="EP6" s="2">
        <v>135.82</v>
      </c>
      <c r="EQ6" s="2">
        <v>553.13</v>
      </c>
      <c r="ER6" s="2">
        <v>172.15</v>
      </c>
      <c r="ES6" s="2">
        <v>34.64</v>
      </c>
      <c r="ET6" s="2">
        <v>110.95</v>
      </c>
      <c r="EU6" s="2">
        <v>29.75</v>
      </c>
      <c r="EV6" s="2">
        <v>831.16</v>
      </c>
      <c r="EW6" s="2">
        <v>136.30000000000001</v>
      </c>
      <c r="EX6" s="2">
        <v>93.99</v>
      </c>
      <c r="EY6" s="2">
        <v>-56.27</v>
      </c>
      <c r="EZ6" s="2">
        <v>606.29999999999995</v>
      </c>
      <c r="FA6" s="2">
        <v>1246.23</v>
      </c>
      <c r="FB6" s="2">
        <v>-857.04</v>
      </c>
      <c r="FC6" s="2">
        <v>255.8</v>
      </c>
      <c r="FD6" s="2">
        <v>26.53</v>
      </c>
      <c r="FE6" s="2">
        <v>-1.38</v>
      </c>
    </row>
    <row r="7" spans="1:161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  <c r="EL7" s="2">
        <v>59.77</v>
      </c>
      <c r="EM7" s="2">
        <v>-18392.919999999998</v>
      </c>
      <c r="EN7" s="2">
        <v>-21944.09</v>
      </c>
      <c r="EO7" s="2">
        <v>24604.7</v>
      </c>
      <c r="EP7" s="2">
        <v>8645.1200000000008</v>
      </c>
      <c r="EQ7" s="2">
        <v>41004.15</v>
      </c>
      <c r="ER7" s="2">
        <v>42729.01</v>
      </c>
      <c r="ES7" s="2">
        <v>-14736.35</v>
      </c>
      <c r="ET7" s="2">
        <v>22874.080000000002</v>
      </c>
      <c r="EU7" s="2">
        <v>6223.16</v>
      </c>
      <c r="EV7" s="2">
        <v>-7037.52</v>
      </c>
      <c r="EW7" s="2">
        <v>-25583.8</v>
      </c>
      <c r="EX7" s="2">
        <v>4721.7700000000004</v>
      </c>
      <c r="EY7" s="2">
        <v>-55606.54</v>
      </c>
      <c r="EZ7" s="2">
        <v>-15856.55</v>
      </c>
      <c r="FA7" s="2">
        <v>-37386.519999999997</v>
      </c>
      <c r="FB7" s="2">
        <v>-52111.64</v>
      </c>
      <c r="FC7" s="2">
        <v>-8318.2900000000009</v>
      </c>
      <c r="FD7" s="2">
        <v>528.09</v>
      </c>
      <c r="FE7" s="2">
        <v>-19889.48</v>
      </c>
    </row>
    <row r="8" spans="1:161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  <c r="EL8" s="2">
        <v>959.23</v>
      </c>
      <c r="EM8" s="2">
        <v>18754.22</v>
      </c>
      <c r="EN8" s="2">
        <v>22424.58</v>
      </c>
      <c r="EO8" s="2">
        <v>-23232.76</v>
      </c>
      <c r="EP8" s="2">
        <v>-8509.24</v>
      </c>
      <c r="EQ8" s="2">
        <v>-40471.019999999997</v>
      </c>
      <c r="ER8" s="2">
        <v>-42556.89</v>
      </c>
      <c r="ES8" s="2">
        <v>14771</v>
      </c>
      <c r="ET8" s="2">
        <v>-22763.17</v>
      </c>
      <c r="EU8" s="2">
        <v>-6193.43</v>
      </c>
      <c r="EV8" s="2">
        <v>7868.53</v>
      </c>
      <c r="EW8" s="2">
        <v>25720.02</v>
      </c>
      <c r="EX8" s="2">
        <v>-4627.7700000000004</v>
      </c>
      <c r="EY8" s="2">
        <v>55550.2</v>
      </c>
      <c r="EZ8" s="2">
        <v>16462.900000000001</v>
      </c>
      <c r="FA8" s="2">
        <v>38632.730000000003</v>
      </c>
      <c r="FB8" s="2">
        <v>52968.68</v>
      </c>
      <c r="FC8" s="2">
        <v>8574.0499999999993</v>
      </c>
      <c r="FD8" s="2">
        <v>-501.6</v>
      </c>
      <c r="FE8" s="2">
        <v>19888.099999999999</v>
      </c>
    </row>
    <row r="9" spans="1:161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  <c r="EL9" s="13">
        <v>646</v>
      </c>
      <c r="EM9" s="13">
        <v>630</v>
      </c>
      <c r="EN9" s="13">
        <v>631.98</v>
      </c>
      <c r="EO9" s="13">
        <v>642.9</v>
      </c>
      <c r="EP9" s="13">
        <v>645.80999999999995</v>
      </c>
      <c r="EQ9" s="13">
        <v>666.7</v>
      </c>
      <c r="ER9" s="13">
        <v>681.42</v>
      </c>
      <c r="ES9" s="13">
        <v>678.55</v>
      </c>
      <c r="ET9" s="13">
        <v>700.01</v>
      </c>
      <c r="EU9" s="13">
        <v>697.02</v>
      </c>
      <c r="EV9" s="13">
        <v>724.93</v>
      </c>
      <c r="EW9" s="13">
        <v>724</v>
      </c>
      <c r="EX9" s="13">
        <v>730</v>
      </c>
      <c r="EY9" s="13">
        <v>686.15</v>
      </c>
      <c r="EZ9" s="13">
        <v>695</v>
      </c>
      <c r="FA9" s="13">
        <v>670.92</v>
      </c>
      <c r="FB9" s="13">
        <v>644.99</v>
      </c>
      <c r="FC9" s="13">
        <v>668</v>
      </c>
      <c r="FD9" s="13">
        <v>666.9</v>
      </c>
      <c r="FE9" s="13">
        <v>667.14</v>
      </c>
    </row>
    <row r="10" spans="1:161" s="9" customFormat="1">
      <c r="A10" s="19">
        <f>B10/F2</f>
        <v>4.3975620930768796E-4</v>
      </c>
      <c r="B10" s="20">
        <f>SUM(D10:IX10)</f>
        <v>55.233379889045608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  <c r="EL10" s="18">
        <f t="shared" ref="EL10:ET10" si="67">EL6/EL9</f>
        <v>1.5773839009287927</v>
      </c>
      <c r="EM10" s="18">
        <f t="shared" si="67"/>
        <v>0.5734285714285714</v>
      </c>
      <c r="EN10" s="18">
        <f t="shared" si="67"/>
        <v>0.76032469381942458</v>
      </c>
      <c r="EO10" s="18">
        <f t="shared" si="67"/>
        <v>2.1340177321511899</v>
      </c>
      <c r="EP10" s="18">
        <f t="shared" si="67"/>
        <v>0.21030953376380052</v>
      </c>
      <c r="EQ10" s="18">
        <f t="shared" si="67"/>
        <v>0.82965351732413373</v>
      </c>
      <c r="ER10" s="18">
        <f t="shared" si="67"/>
        <v>0.25263420504241146</v>
      </c>
      <c r="ES10" s="18">
        <f t="shared" si="67"/>
        <v>5.1050033158941868E-2</v>
      </c>
      <c r="ET10" s="18">
        <f t="shared" si="67"/>
        <v>0.1584977357466322</v>
      </c>
      <c r="EU10" s="18">
        <f t="shared" ref="EU10:EV10" si="68">EU6/EU9</f>
        <v>4.2681702103239509E-2</v>
      </c>
      <c r="EV10" s="18">
        <f t="shared" si="68"/>
        <v>1.146538286455244</v>
      </c>
      <c r="EW10" s="18">
        <f t="shared" ref="EW10:EX10" si="69">EW6/EW9</f>
        <v>0.18825966850828732</v>
      </c>
      <c r="EX10" s="18">
        <f t="shared" si="69"/>
        <v>0.12875342465753423</v>
      </c>
      <c r="EY10" s="18">
        <f t="shared" ref="EY10:EZ10" si="70">EY6/EY9</f>
        <v>-8.2008307221453039E-2</v>
      </c>
      <c r="EZ10" s="18">
        <f t="shared" si="70"/>
        <v>0.87237410071942445</v>
      </c>
      <c r="FA10" s="18">
        <f t="shared" ref="FA10:FB10" si="71">FA6/FA9</f>
        <v>1.857494187086389</v>
      </c>
      <c r="FB10" s="18">
        <f t="shared" si="71"/>
        <v>-1.328764787050962</v>
      </c>
      <c r="FC10" s="18">
        <f t="shared" ref="FC10:FD10" si="72">FC6/FC9</f>
        <v>0.38293413173652696</v>
      </c>
      <c r="FD10" s="18">
        <f t="shared" si="72"/>
        <v>3.9781076623181887E-2</v>
      </c>
      <c r="FE10" s="18">
        <f t="shared" ref="FE10" si="73">FE6/FE9</f>
        <v>-2.0685313427466498E-3</v>
      </c>
    </row>
    <row r="11" spans="1:161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  <c r="EL11" s="12">
        <f ca="1">SUM(INDIRECT(ADDRESS(6, 4)) : INDIRECT(ADDRESS(6, COLUMN())))</f>
        <v>33500.03</v>
      </c>
      <c r="EM11" s="12">
        <f ca="1">SUM(INDIRECT(ADDRESS(6, 4)) : INDIRECT(ADDRESS(6, COLUMN())))</f>
        <v>33861.29</v>
      </c>
      <c r="EN11" s="12">
        <f ca="1">SUM(INDIRECT(ADDRESS(6, 4)) : INDIRECT(ADDRESS(6, COLUMN())))</f>
        <v>34341.800000000003</v>
      </c>
      <c r="EO11" s="12">
        <f ca="1">SUM(INDIRECT(ADDRESS(6, 4)) : INDIRECT(ADDRESS(6, COLUMN())))</f>
        <v>35713.760000000002</v>
      </c>
      <c r="EP11" s="12">
        <f ca="1">SUM(INDIRECT(ADDRESS(6, 4)) : INDIRECT(ADDRESS(6, COLUMN())))</f>
        <v>35849.58</v>
      </c>
      <c r="EQ11" s="12">
        <f ca="1">SUM(INDIRECT(ADDRESS(6, 4)) : INDIRECT(ADDRESS(6, COLUMN())))</f>
        <v>36402.71</v>
      </c>
      <c r="ER11" s="12">
        <f ca="1">SUM(INDIRECT(ADDRESS(6, 4)) : INDIRECT(ADDRESS(6, COLUMN())))</f>
        <v>36574.86</v>
      </c>
      <c r="ES11" s="12">
        <f ca="1">SUM(INDIRECT(ADDRESS(6, 4)) : INDIRECT(ADDRESS(6, COLUMN())))</f>
        <v>36609.5</v>
      </c>
      <c r="ET11" s="12">
        <f ca="1">SUM(INDIRECT(ADDRESS(6, 4)) : INDIRECT(ADDRESS(6, COLUMN())))</f>
        <v>36720.449999999997</v>
      </c>
      <c r="EU11" s="12">
        <f ca="1">SUM(INDIRECT(ADDRESS(6, 4)) : INDIRECT(ADDRESS(6, COLUMN())))</f>
        <v>36750.199999999997</v>
      </c>
      <c r="EV11" s="12">
        <f ca="1">SUM(INDIRECT(ADDRESS(6, 4)) : INDIRECT(ADDRESS(6, COLUMN())))</f>
        <v>37581.360000000001</v>
      </c>
      <c r="EW11" s="12">
        <f ca="1">SUM(INDIRECT(ADDRESS(6, 4)) : INDIRECT(ADDRESS(6, COLUMN())))</f>
        <v>37717.660000000003</v>
      </c>
      <c r="EX11" s="12">
        <f ca="1">SUM(INDIRECT(ADDRESS(6, 4)) : INDIRECT(ADDRESS(6, COLUMN())))</f>
        <v>37811.65</v>
      </c>
      <c r="EY11" s="12">
        <f ca="1">SUM(INDIRECT(ADDRESS(6, 4)) : INDIRECT(ADDRESS(6, COLUMN())))</f>
        <v>37755.380000000005</v>
      </c>
      <c r="EZ11" s="12">
        <f ca="1">SUM(INDIRECT(ADDRESS(6, 4)) : INDIRECT(ADDRESS(6, COLUMN())))</f>
        <v>38361.680000000008</v>
      </c>
      <c r="FA11" s="12">
        <f ca="1">SUM(INDIRECT(ADDRESS(6, 4)) : INDIRECT(ADDRESS(6, COLUMN())))</f>
        <v>39607.910000000011</v>
      </c>
      <c r="FB11" s="12">
        <f ca="1">SUM(INDIRECT(ADDRESS(6, 4)) : INDIRECT(ADDRESS(6, COLUMN())))</f>
        <v>38750.87000000001</v>
      </c>
      <c r="FC11" s="12">
        <f ca="1">SUM(INDIRECT(ADDRESS(6, 4)) : INDIRECT(ADDRESS(6, COLUMN())))</f>
        <v>39006.670000000013</v>
      </c>
      <c r="FD11" s="12">
        <f ca="1">SUM(INDIRECT(ADDRESS(6, 4)) : INDIRECT(ADDRESS(6, COLUMN())))</f>
        <v>39033.200000000012</v>
      </c>
      <c r="FE11" s="12">
        <f ca="1">SUM(INDIRECT(ADDRESS(6, 4)) : INDIRECT(ADDRESS(6, COLUMN())))</f>
        <v>39031.820000000014</v>
      </c>
    </row>
    <row r="12" spans="1:161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  <c r="EL12" s="12">
        <f ca="1">SUM(INDIRECT(ADDRESS(7, 4)) : INDIRECT(ADDRESS(7, COLUMN())))</f>
        <v>-910620.46999999962</v>
      </c>
      <c r="EM12" s="12">
        <f ca="1">SUM(INDIRECT(ADDRESS(7, 4)) : INDIRECT(ADDRESS(7, COLUMN())))</f>
        <v>-929013.38999999966</v>
      </c>
      <c r="EN12" s="12">
        <f ca="1">SUM(INDIRECT(ADDRESS(7, 4)) : INDIRECT(ADDRESS(7, COLUMN())))</f>
        <v>-950957.47999999963</v>
      </c>
      <c r="EO12" s="12">
        <f ca="1">SUM(INDIRECT(ADDRESS(7, 4)) : INDIRECT(ADDRESS(7, COLUMN())))</f>
        <v>-926352.77999999968</v>
      </c>
      <c r="EP12" s="12">
        <f ca="1">SUM(INDIRECT(ADDRESS(7, 4)) : INDIRECT(ADDRESS(7, COLUMN())))</f>
        <v>-917707.65999999968</v>
      </c>
      <c r="EQ12" s="12">
        <f ca="1">SUM(INDIRECT(ADDRESS(7, 4)) : INDIRECT(ADDRESS(7, COLUMN())))</f>
        <v>-876703.50999999966</v>
      </c>
      <c r="ER12" s="12">
        <f ca="1">SUM(INDIRECT(ADDRESS(7, 4)) : INDIRECT(ADDRESS(7, COLUMN())))</f>
        <v>-833974.49999999965</v>
      </c>
      <c r="ES12" s="12">
        <f ca="1">SUM(INDIRECT(ADDRESS(7, 4)) : INDIRECT(ADDRESS(7, COLUMN())))</f>
        <v>-848710.84999999963</v>
      </c>
      <c r="ET12" s="12">
        <f ca="1">SUM(INDIRECT(ADDRESS(7, 4)) : INDIRECT(ADDRESS(7, COLUMN())))</f>
        <v>-825836.76999999967</v>
      </c>
      <c r="EU12" s="12">
        <f ca="1">SUM(INDIRECT(ADDRESS(7, 4)) : INDIRECT(ADDRESS(7, COLUMN())))</f>
        <v>-819613.60999999964</v>
      </c>
      <c r="EV12" s="12">
        <f ca="1">SUM(INDIRECT(ADDRESS(7, 4)) : INDIRECT(ADDRESS(7, COLUMN())))</f>
        <v>-826651.12999999966</v>
      </c>
      <c r="EW12" s="12">
        <f ca="1">SUM(INDIRECT(ADDRESS(7, 4)) : INDIRECT(ADDRESS(7, COLUMN())))</f>
        <v>-852234.9299999997</v>
      </c>
      <c r="EX12" s="12">
        <f ca="1">SUM(INDIRECT(ADDRESS(7, 4)) : INDIRECT(ADDRESS(7, COLUMN())))</f>
        <v>-847513.15999999968</v>
      </c>
      <c r="EY12" s="12">
        <f ca="1">SUM(INDIRECT(ADDRESS(7, 4)) : INDIRECT(ADDRESS(7, COLUMN())))</f>
        <v>-903119.69999999972</v>
      </c>
      <c r="EZ12" s="12">
        <f ca="1">SUM(INDIRECT(ADDRESS(7, 4)) : INDIRECT(ADDRESS(7, COLUMN())))</f>
        <v>-918976.24999999977</v>
      </c>
      <c r="FA12" s="12">
        <f ca="1">SUM(INDIRECT(ADDRESS(7, 4)) : INDIRECT(ADDRESS(7, COLUMN())))</f>
        <v>-956362.76999999979</v>
      </c>
      <c r="FB12" s="12">
        <f ca="1">SUM(INDIRECT(ADDRESS(7, 4)) : INDIRECT(ADDRESS(7, COLUMN())))</f>
        <v>-1008474.4099999998</v>
      </c>
      <c r="FC12" s="12">
        <f ca="1">SUM(INDIRECT(ADDRESS(7, 4)) : INDIRECT(ADDRESS(7, COLUMN())))</f>
        <v>-1016792.6999999998</v>
      </c>
      <c r="FD12" s="12">
        <f ca="1">SUM(INDIRECT(ADDRESS(7, 4)) : INDIRECT(ADDRESS(7, COLUMN())))</f>
        <v>-1016264.6099999999</v>
      </c>
      <c r="FE12" s="12">
        <f ca="1">SUM(INDIRECT(ADDRESS(7, 4)) : INDIRECT(ADDRESS(7, COLUMN())))</f>
        <v>-1036154.0899999999</v>
      </c>
    </row>
    <row r="13" spans="1:161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  <c r="EL13" s="12">
        <f ca="1">SUM(INDIRECT(ADDRESS(8, 4)) : INDIRECT(ADDRESS(8, COLUMN())))</f>
        <v>944392.25999999966</v>
      </c>
      <c r="EM13" s="12">
        <f ca="1">SUM(INDIRECT(ADDRESS(8, 4)) : INDIRECT(ADDRESS(8, COLUMN())))</f>
        <v>963146.47999999963</v>
      </c>
      <c r="EN13" s="12">
        <f ca="1">SUM(INDIRECT(ADDRESS(8, 4)) : INDIRECT(ADDRESS(8, COLUMN())))</f>
        <v>985571.05999999959</v>
      </c>
      <c r="EO13" s="12">
        <f ca="1">SUM(INDIRECT(ADDRESS(8, 4)) : INDIRECT(ADDRESS(8, COLUMN())))</f>
        <v>962338.29999999958</v>
      </c>
      <c r="EP13" s="12">
        <f ca="1">SUM(INDIRECT(ADDRESS(8, 4)) : INDIRECT(ADDRESS(8, COLUMN())))</f>
        <v>953829.05999999959</v>
      </c>
      <c r="EQ13" s="12">
        <f ca="1">SUM(INDIRECT(ADDRESS(8, 4)) : INDIRECT(ADDRESS(8, COLUMN())))</f>
        <v>913358.03999999957</v>
      </c>
      <c r="ER13" s="12">
        <f ca="1">SUM(INDIRECT(ADDRESS(8, 4)) : INDIRECT(ADDRESS(8, COLUMN())))</f>
        <v>870801.14999999956</v>
      </c>
      <c r="ES13" s="12">
        <f ca="1">SUM(INDIRECT(ADDRESS(8, 4)) : INDIRECT(ADDRESS(8, COLUMN())))</f>
        <v>885572.14999999956</v>
      </c>
      <c r="ET13" s="12">
        <f ca="1">SUM(INDIRECT(ADDRESS(8, 4)) : INDIRECT(ADDRESS(8, COLUMN())))</f>
        <v>862808.97999999952</v>
      </c>
      <c r="EU13" s="12">
        <f ca="1">SUM(INDIRECT(ADDRESS(8, 4)) : INDIRECT(ADDRESS(8, COLUMN())))</f>
        <v>856615.54999999946</v>
      </c>
      <c r="EV13" s="12">
        <f ca="1">SUM(INDIRECT(ADDRESS(8, 4)) : INDIRECT(ADDRESS(8, COLUMN())))</f>
        <v>864484.07999999949</v>
      </c>
      <c r="EW13" s="12">
        <f ca="1">SUM(INDIRECT(ADDRESS(8, 4)) : INDIRECT(ADDRESS(8, COLUMN())))</f>
        <v>890204.09999999951</v>
      </c>
      <c r="EX13" s="12">
        <f ca="1">SUM(INDIRECT(ADDRESS(8, 4)) : INDIRECT(ADDRESS(8, COLUMN())))</f>
        <v>885576.32999999949</v>
      </c>
      <c r="EY13" s="12">
        <f ca="1">SUM(INDIRECT(ADDRESS(8, 4)) : INDIRECT(ADDRESS(8, COLUMN())))</f>
        <v>941126.52999999945</v>
      </c>
      <c r="EZ13" s="12">
        <f ca="1">SUM(INDIRECT(ADDRESS(8, 4)) : INDIRECT(ADDRESS(8, COLUMN())))</f>
        <v>957589.42999999947</v>
      </c>
      <c r="FA13" s="12">
        <f ca="1">SUM(INDIRECT(ADDRESS(8, 4)) : INDIRECT(ADDRESS(8, COLUMN())))</f>
        <v>996222.15999999945</v>
      </c>
      <c r="FB13" s="12">
        <f ca="1">SUM(INDIRECT(ADDRESS(8, 4)) : INDIRECT(ADDRESS(8, COLUMN())))</f>
        <v>1049190.8399999994</v>
      </c>
      <c r="FC13" s="12">
        <f ca="1">SUM(INDIRECT(ADDRESS(8, 4)) : INDIRECT(ADDRESS(8, COLUMN())))</f>
        <v>1057764.8899999994</v>
      </c>
      <c r="FD13" s="12">
        <f ca="1">SUM(INDIRECT(ADDRESS(8, 4)) : INDIRECT(ADDRESS(8, COLUMN())))</f>
        <v>1057263.2899999993</v>
      </c>
      <c r="FE13" s="12">
        <f ca="1">SUM(INDIRECT(ADDRESS(8, 4)) : INDIRECT(ADDRESS(8, COLUMN())))</f>
        <v>1077151.3899999994</v>
      </c>
    </row>
    <row r="14" spans="1:161">
      <c r="A14" s="6"/>
      <c r="B14" s="6">
        <f>B6/B10</f>
        <v>706.67085878880221</v>
      </c>
      <c r="C14" s="6"/>
      <c r="D14" s="6"/>
      <c r="E14" s="6"/>
      <c r="F14" s="6"/>
      <c r="CC14" t="s">
        <v>21</v>
      </c>
    </row>
    <row r="15" spans="1:161">
      <c r="A15" s="6"/>
      <c r="B15" s="6"/>
      <c r="C15" s="6"/>
      <c r="D15" s="6"/>
      <c r="E15" s="6"/>
      <c r="F15" s="6"/>
    </row>
    <row r="16" spans="1:16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E49"/>
  <sheetViews>
    <sheetView topLeftCell="ET1" workbookViewId="0">
      <selection activeCell="FE7" sqref="FE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1">
      <c r="A1" s="6"/>
      <c r="B1" s="6"/>
      <c r="C1" s="6"/>
      <c r="D1" s="6"/>
      <c r="E1" s="6"/>
      <c r="F1" s="6"/>
    </row>
    <row r="2" spans="1:161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161">
      <c r="A3" s="6"/>
      <c r="B3" s="6"/>
      <c r="C3" s="1" t="s">
        <v>0</v>
      </c>
    </row>
    <row r="4" spans="1:16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</row>
    <row r="5" spans="1:16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</row>
    <row r="6" spans="1:161">
      <c r="A6" s="6"/>
      <c r="B6" s="12">
        <f>SUM(D6:IX6)</f>
        <v>-149985.11000000004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  <c r="EL6" s="2">
        <v>-460.73</v>
      </c>
      <c r="EM6" s="2">
        <v>-439.78</v>
      </c>
      <c r="EN6" s="2">
        <v>-288.52999999999997</v>
      </c>
      <c r="EO6" s="2">
        <v>68.180000000000007</v>
      </c>
      <c r="EP6" s="2">
        <v>-276.51</v>
      </c>
      <c r="EQ6" s="2">
        <v>197.51</v>
      </c>
      <c r="ER6" s="2">
        <v>1192.43</v>
      </c>
      <c r="ES6" s="2">
        <v>-637.09</v>
      </c>
      <c r="ET6" s="2">
        <v>938.59</v>
      </c>
      <c r="EU6" s="2">
        <v>-268.25</v>
      </c>
      <c r="EV6" s="2">
        <v>862.5</v>
      </c>
      <c r="EW6" s="2">
        <v>-193.3</v>
      </c>
      <c r="EX6" s="2">
        <v>23.8</v>
      </c>
      <c r="EY6" s="2">
        <v>-2257.61</v>
      </c>
      <c r="EZ6" s="2">
        <v>524.78</v>
      </c>
      <c r="FA6" s="2">
        <v>-480.19</v>
      </c>
      <c r="FB6" s="2">
        <v>-3366.44</v>
      </c>
      <c r="FC6" s="2">
        <v>-345.9</v>
      </c>
      <c r="FD6" s="2">
        <v>-1120.48</v>
      </c>
      <c r="FE6" s="2">
        <v>-1667.5</v>
      </c>
    </row>
    <row r="7" spans="1:161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  <c r="EL7" s="2">
        <v>-482.91</v>
      </c>
      <c r="EM7" s="2">
        <v>493.18</v>
      </c>
      <c r="EN7" s="2">
        <v>462.44</v>
      </c>
      <c r="EO7" s="2">
        <v>-548.59</v>
      </c>
      <c r="EP7" s="2">
        <v>-215.99</v>
      </c>
      <c r="EQ7" s="2">
        <v>710.53</v>
      </c>
      <c r="ER7" s="2">
        <v>847.98</v>
      </c>
      <c r="ES7" s="2">
        <v>-637.78</v>
      </c>
      <c r="ET7" s="2">
        <v>880.56</v>
      </c>
      <c r="EU7" s="2">
        <v>-345.77</v>
      </c>
      <c r="EV7" s="2">
        <v>643.54999999999995</v>
      </c>
      <c r="EW7" s="2">
        <v>184.58</v>
      </c>
      <c r="EX7" s="2">
        <v>117.43</v>
      </c>
      <c r="EY7" s="2">
        <v>-867.41</v>
      </c>
      <c r="EZ7" s="2">
        <v>-358.85</v>
      </c>
      <c r="FA7" s="2">
        <v>-564.45000000000005</v>
      </c>
      <c r="FB7" s="2">
        <v>-2539.87</v>
      </c>
      <c r="FC7" s="2">
        <v>-665.04</v>
      </c>
      <c r="FD7" s="2">
        <v>-958.41</v>
      </c>
      <c r="FE7" s="2">
        <v>-1114.8399999999999</v>
      </c>
    </row>
    <row r="8" spans="1:161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  <c r="EL8" s="2">
        <v>22.18</v>
      </c>
      <c r="EM8" s="2">
        <v>-932.96</v>
      </c>
      <c r="EN8" s="2">
        <v>-750.97</v>
      </c>
      <c r="EO8" s="2">
        <v>616.76</v>
      </c>
      <c r="EP8" s="2">
        <v>-60.52</v>
      </c>
      <c r="EQ8" s="2">
        <v>-513.02</v>
      </c>
      <c r="ER8" s="2">
        <v>344.45</v>
      </c>
      <c r="ES8" s="2">
        <v>0.7</v>
      </c>
      <c r="ET8" s="2">
        <v>58.04</v>
      </c>
      <c r="EU8" s="2">
        <v>77.52</v>
      </c>
      <c r="EV8" s="2">
        <v>218.96</v>
      </c>
      <c r="EW8" s="2">
        <v>-377.89</v>
      </c>
      <c r="EX8" s="2">
        <v>-93.62</v>
      </c>
      <c r="EY8" s="2">
        <v>-1390.19</v>
      </c>
      <c r="EZ8" s="2">
        <v>883.63</v>
      </c>
      <c r="FA8" s="2">
        <v>84.26</v>
      </c>
      <c r="FB8" s="2">
        <v>-826.58</v>
      </c>
      <c r="FC8" s="2">
        <v>319.14</v>
      </c>
      <c r="FD8" s="2">
        <v>-162.06</v>
      </c>
      <c r="FE8" s="2">
        <v>-552.66</v>
      </c>
    </row>
    <row r="9" spans="1:161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  <c r="EL9" s="13">
        <v>45.2</v>
      </c>
      <c r="EM9" s="13">
        <v>44.39</v>
      </c>
      <c r="EN9" s="13">
        <v>44.64</v>
      </c>
      <c r="EO9" s="13">
        <v>44.26</v>
      </c>
      <c r="EP9" s="13">
        <v>43.62</v>
      </c>
      <c r="EQ9" s="13">
        <v>44.4</v>
      </c>
      <c r="ER9" s="13">
        <v>45.09</v>
      </c>
      <c r="ES9" s="13">
        <v>44.83</v>
      </c>
      <c r="ET9" s="13">
        <v>46.18</v>
      </c>
      <c r="EU9" s="13">
        <v>46.16</v>
      </c>
      <c r="EV9" s="13">
        <v>46.8</v>
      </c>
      <c r="EW9" s="13">
        <v>46.8</v>
      </c>
      <c r="EX9" s="13">
        <v>47.47</v>
      </c>
      <c r="EY9" s="13">
        <v>45.89</v>
      </c>
      <c r="EZ9" s="13">
        <v>46.58</v>
      </c>
      <c r="FA9" s="13">
        <v>45.39</v>
      </c>
      <c r="FB9" s="13">
        <v>43.55</v>
      </c>
      <c r="FC9" s="13">
        <v>44.22</v>
      </c>
      <c r="FD9" s="13">
        <v>43.69</v>
      </c>
      <c r="FE9" s="13">
        <v>40.770000000000003</v>
      </c>
    </row>
    <row r="10" spans="1:161">
      <c r="A10" s="4">
        <f>B10/F2</f>
        <v>-4.2253187271689238E-2</v>
      </c>
      <c r="B10" s="3">
        <f>SUM(D10:IX10)</f>
        <v>-2763.3584475684761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  <c r="EL10" s="6">
        <f t="shared" ref="EL10:ET10" si="64">EL6/EL9</f>
        <v>-10.193141592920353</v>
      </c>
      <c r="EM10" s="6">
        <f t="shared" si="64"/>
        <v>-9.9071863032214456</v>
      </c>
      <c r="EN10" s="6">
        <f t="shared" si="64"/>
        <v>-6.4634856630824364</v>
      </c>
      <c r="EO10" s="6">
        <f t="shared" si="64"/>
        <v>1.5404428377767738</v>
      </c>
      <c r="EP10" s="6">
        <f t="shared" si="64"/>
        <v>-6.3390646492434666</v>
      </c>
      <c r="EQ10" s="6">
        <f t="shared" si="64"/>
        <v>4.4484234234234235</v>
      </c>
      <c r="ER10" s="6">
        <f t="shared" si="64"/>
        <v>26.445553337768906</v>
      </c>
      <c r="ES10" s="6">
        <f t="shared" si="64"/>
        <v>-14.211242471559226</v>
      </c>
      <c r="ET10" s="6">
        <f t="shared" si="64"/>
        <v>20.324599393676916</v>
      </c>
      <c r="EU10" s="6">
        <f t="shared" ref="EU10:EV10" si="65">EU6/EU9</f>
        <v>-5.8113084922010403</v>
      </c>
      <c r="EV10" s="6">
        <f t="shared" si="65"/>
        <v>18.429487179487179</v>
      </c>
      <c r="EW10" s="6">
        <f t="shared" ref="EW10:EX10" si="66">EW6/EW9</f>
        <v>-4.1303418803418808</v>
      </c>
      <c r="EX10" s="6">
        <f t="shared" si="66"/>
        <v>0.50136928586475671</v>
      </c>
      <c r="EY10" s="6">
        <f t="shared" ref="EY10:EZ10" si="67">EY6/EY9</f>
        <v>-49.196121159293966</v>
      </c>
      <c r="EZ10" s="6">
        <f t="shared" si="67"/>
        <v>11.266208673250322</v>
      </c>
      <c r="FA10" s="6">
        <f t="shared" ref="FA10:FB10" si="68">FA6/FA9</f>
        <v>-10.579202467503855</v>
      </c>
      <c r="FB10" s="6">
        <f t="shared" si="68"/>
        <v>-77.300574052812863</v>
      </c>
      <c r="FC10" s="6">
        <f t="shared" ref="FC10:FD10" si="69">FC6/FC9</f>
        <v>-7.82225237449118</v>
      </c>
      <c r="FD10" s="6">
        <f t="shared" si="69"/>
        <v>-25.646143282215611</v>
      </c>
      <c r="FE10" s="6">
        <f t="shared" ref="FE10" si="70">FE6/FE9</f>
        <v>-40.900171694873677</v>
      </c>
    </row>
    <row r="11" spans="1:161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  <c r="EL11" s="12">
        <f ca="1">SUM(INDIRECT(ADDRESS(6, 4)) : INDIRECT(ADDRESS(6, COLUMN())))</f>
        <v>-142451.32000000004</v>
      </c>
      <c r="EM11" s="12">
        <f ca="1">SUM(INDIRECT(ADDRESS(6, 4)) : INDIRECT(ADDRESS(6, COLUMN())))</f>
        <v>-142891.10000000003</v>
      </c>
      <c r="EN11" s="12">
        <f ca="1">SUM(INDIRECT(ADDRESS(6, 4)) : INDIRECT(ADDRESS(6, COLUMN())))</f>
        <v>-143179.63000000003</v>
      </c>
      <c r="EO11" s="12">
        <f ca="1">SUM(INDIRECT(ADDRESS(6, 4)) : INDIRECT(ADDRESS(6, COLUMN())))</f>
        <v>-143111.45000000004</v>
      </c>
      <c r="EP11" s="12">
        <f ca="1">SUM(INDIRECT(ADDRESS(6, 4)) : INDIRECT(ADDRESS(6, COLUMN())))</f>
        <v>-143387.96000000005</v>
      </c>
      <c r="EQ11" s="12">
        <f ca="1">SUM(INDIRECT(ADDRESS(6, 4)) : INDIRECT(ADDRESS(6, COLUMN())))</f>
        <v>-143190.45000000004</v>
      </c>
      <c r="ER11" s="12">
        <f ca="1">SUM(INDIRECT(ADDRESS(6, 4)) : INDIRECT(ADDRESS(6, COLUMN())))</f>
        <v>-141998.02000000005</v>
      </c>
      <c r="ES11" s="12">
        <f ca="1">SUM(INDIRECT(ADDRESS(6, 4)) : INDIRECT(ADDRESS(6, COLUMN())))</f>
        <v>-142635.11000000004</v>
      </c>
      <c r="ET11" s="12">
        <f ca="1">SUM(INDIRECT(ADDRESS(6, 4)) : INDIRECT(ADDRESS(6, COLUMN())))</f>
        <v>-141696.52000000005</v>
      </c>
      <c r="EU11" s="12">
        <f ca="1">SUM(INDIRECT(ADDRESS(6, 4)) : INDIRECT(ADDRESS(6, COLUMN())))</f>
        <v>-141964.77000000005</v>
      </c>
      <c r="EV11" s="12">
        <f ca="1">SUM(INDIRECT(ADDRESS(6, 4)) : INDIRECT(ADDRESS(6, COLUMN())))</f>
        <v>-141102.27000000005</v>
      </c>
      <c r="EW11" s="12">
        <f ca="1">SUM(INDIRECT(ADDRESS(6, 4)) : INDIRECT(ADDRESS(6, COLUMN())))</f>
        <v>-141295.57000000004</v>
      </c>
      <c r="EX11" s="12">
        <f ca="1">SUM(INDIRECT(ADDRESS(6, 4)) : INDIRECT(ADDRESS(6, COLUMN())))</f>
        <v>-141271.77000000005</v>
      </c>
      <c r="EY11" s="12">
        <f ca="1">SUM(INDIRECT(ADDRESS(6, 4)) : INDIRECT(ADDRESS(6, COLUMN())))</f>
        <v>-143529.38000000003</v>
      </c>
      <c r="EZ11" s="12">
        <f ca="1">SUM(INDIRECT(ADDRESS(6, 4)) : INDIRECT(ADDRESS(6, COLUMN())))</f>
        <v>-143004.60000000003</v>
      </c>
      <c r="FA11" s="12">
        <f ca="1">SUM(INDIRECT(ADDRESS(6, 4)) : INDIRECT(ADDRESS(6, COLUMN())))</f>
        <v>-143484.79000000004</v>
      </c>
      <c r="FB11" s="12">
        <f ca="1">SUM(INDIRECT(ADDRESS(6, 4)) : INDIRECT(ADDRESS(6, COLUMN())))</f>
        <v>-146851.23000000004</v>
      </c>
      <c r="FC11" s="12">
        <f ca="1">SUM(INDIRECT(ADDRESS(6, 4)) : INDIRECT(ADDRESS(6, COLUMN())))</f>
        <v>-147197.13000000003</v>
      </c>
      <c r="FD11" s="12">
        <f ca="1">SUM(INDIRECT(ADDRESS(6, 4)) : INDIRECT(ADDRESS(6, COLUMN())))</f>
        <v>-148317.61000000004</v>
      </c>
      <c r="FE11" s="12">
        <f ca="1">SUM(INDIRECT(ADDRESS(6, 4)) : INDIRECT(ADDRESS(6, COLUMN())))</f>
        <v>-149985.11000000004</v>
      </c>
    </row>
    <row r="12" spans="1:161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  <c r="EL12" s="12">
        <f ca="1">SUM(INDIRECT(ADDRESS(7, 4)) : INDIRECT(ADDRESS(7, COLUMN())))</f>
        <v>-121447.97999999997</v>
      </c>
      <c r="EM12" s="12">
        <f ca="1">SUM(INDIRECT(ADDRESS(7, 4)) : INDIRECT(ADDRESS(7, COLUMN())))</f>
        <v>-120954.79999999997</v>
      </c>
      <c r="EN12" s="12">
        <f ca="1">SUM(INDIRECT(ADDRESS(7, 4)) : INDIRECT(ADDRESS(7, COLUMN())))</f>
        <v>-120492.35999999997</v>
      </c>
      <c r="EO12" s="12">
        <f ca="1">SUM(INDIRECT(ADDRESS(7, 4)) : INDIRECT(ADDRESS(7, COLUMN())))</f>
        <v>-121040.94999999997</v>
      </c>
      <c r="EP12" s="12">
        <f ca="1">SUM(INDIRECT(ADDRESS(7, 4)) : INDIRECT(ADDRESS(7, COLUMN())))</f>
        <v>-121256.93999999997</v>
      </c>
      <c r="EQ12" s="12">
        <f ca="1">SUM(INDIRECT(ADDRESS(7, 4)) : INDIRECT(ADDRESS(7, COLUMN())))</f>
        <v>-120546.40999999997</v>
      </c>
      <c r="ER12" s="12">
        <f ca="1">SUM(INDIRECT(ADDRESS(7, 4)) : INDIRECT(ADDRESS(7, COLUMN())))</f>
        <v>-119698.42999999998</v>
      </c>
      <c r="ES12" s="12">
        <f ca="1">SUM(INDIRECT(ADDRESS(7, 4)) : INDIRECT(ADDRESS(7, COLUMN())))</f>
        <v>-120336.20999999998</v>
      </c>
      <c r="ET12" s="12">
        <f ca="1">SUM(INDIRECT(ADDRESS(7, 4)) : INDIRECT(ADDRESS(7, COLUMN())))</f>
        <v>-119455.64999999998</v>
      </c>
      <c r="EU12" s="12">
        <f ca="1">SUM(INDIRECT(ADDRESS(7, 4)) : INDIRECT(ADDRESS(7, COLUMN())))</f>
        <v>-119801.41999999998</v>
      </c>
      <c r="EV12" s="12">
        <f ca="1">SUM(INDIRECT(ADDRESS(7, 4)) : INDIRECT(ADDRESS(7, COLUMN())))</f>
        <v>-119157.86999999998</v>
      </c>
      <c r="EW12" s="12">
        <f ca="1">SUM(INDIRECT(ADDRESS(7, 4)) : INDIRECT(ADDRESS(7, COLUMN())))</f>
        <v>-118973.28999999998</v>
      </c>
      <c r="EX12" s="12">
        <f ca="1">SUM(INDIRECT(ADDRESS(7, 4)) : INDIRECT(ADDRESS(7, COLUMN())))</f>
        <v>-118855.85999999999</v>
      </c>
      <c r="EY12" s="12">
        <f ca="1">SUM(INDIRECT(ADDRESS(7, 4)) : INDIRECT(ADDRESS(7, COLUMN())))</f>
        <v>-119723.26999999999</v>
      </c>
      <c r="EZ12" s="12">
        <f ca="1">SUM(INDIRECT(ADDRESS(7, 4)) : INDIRECT(ADDRESS(7, COLUMN())))</f>
        <v>-120082.12</v>
      </c>
      <c r="FA12" s="12">
        <f ca="1">SUM(INDIRECT(ADDRESS(7, 4)) : INDIRECT(ADDRESS(7, COLUMN())))</f>
        <v>-120646.56999999999</v>
      </c>
      <c r="FB12" s="12">
        <f ca="1">SUM(INDIRECT(ADDRESS(7, 4)) : INDIRECT(ADDRESS(7, COLUMN())))</f>
        <v>-123186.43999999999</v>
      </c>
      <c r="FC12" s="12">
        <f ca="1">SUM(INDIRECT(ADDRESS(7, 4)) : INDIRECT(ADDRESS(7, COLUMN())))</f>
        <v>-123851.47999999998</v>
      </c>
      <c r="FD12" s="12">
        <f ca="1">SUM(INDIRECT(ADDRESS(7, 4)) : INDIRECT(ADDRESS(7, COLUMN())))</f>
        <v>-124809.88999999998</v>
      </c>
      <c r="FE12" s="12">
        <f ca="1">SUM(INDIRECT(ADDRESS(7, 4)) : INDIRECT(ADDRESS(7, COLUMN())))</f>
        <v>-125924.72999999998</v>
      </c>
    </row>
    <row r="13" spans="1:161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  <c r="EL13" s="12">
        <f ca="1">SUM(INDIRECT(ADDRESS(8, 4)) : INDIRECT(ADDRESS(8, COLUMN())))</f>
        <v>-20957.319999999992</v>
      </c>
      <c r="EM13" s="12">
        <f ca="1">SUM(INDIRECT(ADDRESS(8, 4)) : INDIRECT(ADDRESS(8, COLUMN())))</f>
        <v>-21890.279999999992</v>
      </c>
      <c r="EN13" s="12">
        <f ca="1">SUM(INDIRECT(ADDRESS(8, 4)) : INDIRECT(ADDRESS(8, COLUMN())))</f>
        <v>-22641.249999999993</v>
      </c>
      <c r="EO13" s="12">
        <f ca="1">SUM(INDIRECT(ADDRESS(8, 4)) : INDIRECT(ADDRESS(8, COLUMN())))</f>
        <v>-22024.489999999994</v>
      </c>
      <c r="EP13" s="12">
        <f ca="1">SUM(INDIRECT(ADDRESS(8, 4)) : INDIRECT(ADDRESS(8, COLUMN())))</f>
        <v>-22085.009999999995</v>
      </c>
      <c r="EQ13" s="12">
        <f ca="1">SUM(INDIRECT(ADDRESS(8, 4)) : INDIRECT(ADDRESS(8, COLUMN())))</f>
        <v>-22598.029999999995</v>
      </c>
      <c r="ER13" s="12">
        <f ca="1">SUM(INDIRECT(ADDRESS(8, 4)) : INDIRECT(ADDRESS(8, COLUMN())))</f>
        <v>-22253.579999999994</v>
      </c>
      <c r="ES13" s="12">
        <f ca="1">SUM(INDIRECT(ADDRESS(8, 4)) : INDIRECT(ADDRESS(8, COLUMN())))</f>
        <v>-22252.879999999994</v>
      </c>
      <c r="ET13" s="12">
        <f ca="1">SUM(INDIRECT(ADDRESS(8, 4)) : INDIRECT(ADDRESS(8, COLUMN())))</f>
        <v>-22194.839999999993</v>
      </c>
      <c r="EU13" s="12">
        <f ca="1">SUM(INDIRECT(ADDRESS(8, 4)) : INDIRECT(ADDRESS(8, COLUMN())))</f>
        <v>-22117.319999999992</v>
      </c>
      <c r="EV13" s="12">
        <f ca="1">SUM(INDIRECT(ADDRESS(8, 4)) : INDIRECT(ADDRESS(8, COLUMN())))</f>
        <v>-21898.359999999993</v>
      </c>
      <c r="EW13" s="12">
        <f ca="1">SUM(INDIRECT(ADDRESS(8, 4)) : INDIRECT(ADDRESS(8, COLUMN())))</f>
        <v>-22276.249999999993</v>
      </c>
      <c r="EX13" s="12">
        <f ca="1">SUM(INDIRECT(ADDRESS(8, 4)) : INDIRECT(ADDRESS(8, COLUMN())))</f>
        <v>-22369.869999999992</v>
      </c>
      <c r="EY13" s="12">
        <f ca="1">SUM(INDIRECT(ADDRESS(8, 4)) : INDIRECT(ADDRESS(8, COLUMN())))</f>
        <v>-23760.05999999999</v>
      </c>
      <c r="EZ13" s="12">
        <f ca="1">SUM(INDIRECT(ADDRESS(8, 4)) : INDIRECT(ADDRESS(8, COLUMN())))</f>
        <v>-22876.429999999989</v>
      </c>
      <c r="FA13" s="12">
        <f ca="1">SUM(INDIRECT(ADDRESS(8, 4)) : INDIRECT(ADDRESS(8, COLUMN())))</f>
        <v>-22792.169999999991</v>
      </c>
      <c r="FB13" s="12">
        <f ca="1">SUM(INDIRECT(ADDRESS(8, 4)) : INDIRECT(ADDRESS(8, COLUMN())))</f>
        <v>-23618.749999999993</v>
      </c>
      <c r="FC13" s="12">
        <f ca="1">SUM(INDIRECT(ADDRESS(8, 4)) : INDIRECT(ADDRESS(8, COLUMN())))</f>
        <v>-23299.609999999993</v>
      </c>
      <c r="FD13" s="12">
        <f ca="1">SUM(INDIRECT(ADDRESS(8, 4)) : INDIRECT(ADDRESS(8, COLUMN())))</f>
        <v>-23461.669999999995</v>
      </c>
      <c r="FE13" s="12">
        <f ca="1">SUM(INDIRECT(ADDRESS(8, 4)) : INDIRECT(ADDRESS(8, COLUMN())))</f>
        <v>-24014.329999999994</v>
      </c>
    </row>
    <row r="14" spans="1:161">
      <c r="A14" s="6"/>
      <c r="B14" s="6">
        <f>B6/B10</f>
        <v>54.276386088085815</v>
      </c>
      <c r="C14" s="6"/>
      <c r="D14" s="6"/>
      <c r="E14" s="6"/>
      <c r="F14" s="6"/>
    </row>
    <row r="15" spans="1:161">
      <c r="A15" s="6"/>
      <c r="B15" s="6"/>
      <c r="C15" s="6"/>
      <c r="D15" s="6"/>
      <c r="E15" s="6"/>
      <c r="F15" s="6"/>
    </row>
    <row r="16" spans="1:16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Q49"/>
  <sheetViews>
    <sheetView topLeftCell="EF1" workbookViewId="0">
      <selection activeCell="EQ15" sqref="EQ15"/>
    </sheetView>
  </sheetViews>
  <sheetFormatPr baseColWidth="10" defaultRowHeight="16"/>
  <cols>
    <col min="2" max="2" width="16.6640625" customWidth="1"/>
    <col min="3" max="3" width="16.1640625" customWidth="1"/>
  </cols>
  <sheetData>
    <row r="1" spans="1:147">
      <c r="A1" s="6"/>
      <c r="B1" s="6"/>
      <c r="C1" s="6"/>
      <c r="D1" s="6"/>
      <c r="E1" s="6"/>
      <c r="F1" s="6"/>
    </row>
    <row r="2" spans="1:147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147">
      <c r="A3" s="6"/>
      <c r="B3" s="6"/>
      <c r="C3" s="1" t="s">
        <v>0</v>
      </c>
    </row>
    <row r="4" spans="1:14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</row>
    <row r="5" spans="1:14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</row>
    <row r="6" spans="1:147">
      <c r="A6" s="6"/>
      <c r="B6" s="12">
        <f>SUM(D6:IX6)</f>
        <v>-93405.319999999978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  <c r="EL6" s="2">
        <v>961.17</v>
      </c>
      <c r="EM6" s="2">
        <v>-768.99</v>
      </c>
      <c r="EN6" s="2">
        <v>-484.73</v>
      </c>
      <c r="EO6" s="2">
        <v>2452.69</v>
      </c>
      <c r="EP6" s="2">
        <v>-4967.9799999999996</v>
      </c>
      <c r="EQ6" s="2">
        <v>-1485.64</v>
      </c>
    </row>
    <row r="7" spans="1:147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  <c r="EL7" s="2">
        <v>-242.91</v>
      </c>
      <c r="EM7" s="2">
        <v>-421.01</v>
      </c>
      <c r="EN7" s="2">
        <v>-207.4</v>
      </c>
      <c r="EO7" s="2">
        <v>582.86</v>
      </c>
      <c r="EP7" s="2">
        <v>-4405.6000000000004</v>
      </c>
      <c r="EQ7" s="2">
        <v>-2136.31</v>
      </c>
    </row>
    <row r="8" spans="1:147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  <c r="EL8" s="2">
        <v>1204.08</v>
      </c>
      <c r="EM8" s="2">
        <v>-347.96</v>
      </c>
      <c r="EN8" s="2">
        <v>-277.32</v>
      </c>
      <c r="EO8" s="2">
        <v>1869.84</v>
      </c>
      <c r="EP8" s="2">
        <v>-562.37</v>
      </c>
      <c r="EQ8" s="2">
        <v>650.66999999999996</v>
      </c>
    </row>
    <row r="9" spans="1:147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  <c r="EL9" s="13">
        <v>73.349999999999994</v>
      </c>
      <c r="EM9" s="13">
        <v>72.599999999999994</v>
      </c>
      <c r="EN9" s="13">
        <v>72.959999999999994</v>
      </c>
      <c r="EO9" s="13">
        <v>73.290000000000006</v>
      </c>
      <c r="EP9" s="13">
        <v>70.3</v>
      </c>
      <c r="EQ9" s="13">
        <v>70.23</v>
      </c>
    </row>
    <row r="10" spans="1:147">
      <c r="A10" s="4">
        <f>B10/F2</f>
        <v>-9.4769445998138854E-3</v>
      </c>
      <c r="B10" s="3">
        <f>SUM(D10:IX10)</f>
        <v>-986.54993284062539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  <c r="EL10" s="6">
        <f t="shared" ref="EL10:EQ10" si="63">EL6/EL9</f>
        <v>13.103885480572597</v>
      </c>
      <c r="EM10" s="6">
        <f t="shared" si="63"/>
        <v>-10.592148760330579</v>
      </c>
      <c r="EN10" s="6">
        <f t="shared" si="63"/>
        <v>-6.643777412280703</v>
      </c>
      <c r="EO10" s="6">
        <f t="shared" si="63"/>
        <v>33.465547823714012</v>
      </c>
      <c r="EP10" s="6">
        <f t="shared" si="63"/>
        <v>-70.668278805120906</v>
      </c>
      <c r="EQ10" s="6">
        <f t="shared" si="63"/>
        <v>-21.153922825003558</v>
      </c>
    </row>
    <row r="11" spans="1:147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  <c r="EL11" s="12">
        <f ca="1">SUM(INDIRECT(ADDRESS(6, 4)) : INDIRECT(ADDRESS(6, COLUMN())))</f>
        <v>-88150.669999999984</v>
      </c>
      <c r="EM11" s="12">
        <f ca="1">SUM(INDIRECT(ADDRESS(6, 4)) : INDIRECT(ADDRESS(6, COLUMN())))</f>
        <v>-88919.659999999989</v>
      </c>
      <c r="EN11" s="12">
        <f ca="1">SUM(INDIRECT(ADDRESS(6, 4)) : INDIRECT(ADDRESS(6, COLUMN())))</f>
        <v>-89404.389999999985</v>
      </c>
      <c r="EO11" s="12">
        <f ca="1">SUM(INDIRECT(ADDRESS(6, 4)) : INDIRECT(ADDRESS(6, COLUMN())))</f>
        <v>-86951.699999999983</v>
      </c>
      <c r="EP11" s="12">
        <f ca="1">SUM(INDIRECT(ADDRESS(6, 4)) : INDIRECT(ADDRESS(6, COLUMN())))</f>
        <v>-91919.679999999978</v>
      </c>
      <c r="EQ11" s="12">
        <f ca="1">SUM(INDIRECT(ADDRESS(6, 4)) : INDIRECT(ADDRESS(6, COLUMN())))</f>
        <v>-93405.319999999978</v>
      </c>
    </row>
    <row r="12" spans="1:147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  <c r="EL12" s="12">
        <f ca="1">SUM(INDIRECT(ADDRESS(7, 4)) : INDIRECT(ADDRESS(7, COLUMN())))</f>
        <v>-48449.719999999994</v>
      </c>
      <c r="EM12" s="12">
        <f ca="1">SUM(INDIRECT(ADDRESS(7, 4)) : INDIRECT(ADDRESS(7, COLUMN())))</f>
        <v>-48870.729999999996</v>
      </c>
      <c r="EN12" s="12">
        <f ca="1">SUM(INDIRECT(ADDRESS(7, 4)) : INDIRECT(ADDRESS(7, COLUMN())))</f>
        <v>-49078.13</v>
      </c>
      <c r="EO12" s="12">
        <f ca="1">SUM(INDIRECT(ADDRESS(7, 4)) : INDIRECT(ADDRESS(7, COLUMN())))</f>
        <v>-48495.27</v>
      </c>
      <c r="EP12" s="12">
        <f ca="1">SUM(INDIRECT(ADDRESS(7, 4)) : INDIRECT(ADDRESS(7, COLUMN())))</f>
        <v>-52900.869999999995</v>
      </c>
      <c r="EQ12" s="12">
        <f ca="1">SUM(INDIRECT(ADDRESS(7, 4)) : INDIRECT(ADDRESS(7, COLUMN())))</f>
        <v>-55037.179999999993</v>
      </c>
    </row>
    <row r="13" spans="1:147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  <c r="EL13" s="12">
        <f ca="1">SUM(INDIRECT(ADDRESS(8, 4)) : INDIRECT(ADDRESS(8, COLUMN())))</f>
        <v>-40862.649999999987</v>
      </c>
      <c r="EM13" s="12">
        <f ca="1">SUM(INDIRECT(ADDRESS(8, 4)) : INDIRECT(ADDRESS(8, COLUMN())))</f>
        <v>-41210.609999999986</v>
      </c>
      <c r="EN13" s="12">
        <f ca="1">SUM(INDIRECT(ADDRESS(8, 4)) : INDIRECT(ADDRESS(8, COLUMN())))</f>
        <v>-41487.929999999986</v>
      </c>
      <c r="EO13" s="12">
        <f ca="1">SUM(INDIRECT(ADDRESS(8, 4)) : INDIRECT(ADDRESS(8, COLUMN())))</f>
        <v>-39618.089999999989</v>
      </c>
      <c r="EP13" s="12">
        <f ca="1">SUM(INDIRECT(ADDRESS(8, 4)) : INDIRECT(ADDRESS(8, COLUMN())))</f>
        <v>-40180.459999999992</v>
      </c>
      <c r="EQ13" s="12">
        <f ca="1">SUM(INDIRECT(ADDRESS(8, 4)) : INDIRECT(ADDRESS(8, COLUMN())))</f>
        <v>-39529.789999999994</v>
      </c>
    </row>
    <row r="14" spans="1:147">
      <c r="A14" s="6"/>
      <c r="B14" s="6">
        <f>B6/B10</f>
        <v>94.678755621677553</v>
      </c>
      <c r="C14" s="6"/>
      <c r="D14" s="6"/>
      <c r="E14" s="6"/>
      <c r="F14" s="6"/>
      <c r="EQ14" t="s">
        <v>23</v>
      </c>
    </row>
    <row r="15" spans="1:147">
      <c r="A15" s="6"/>
      <c r="B15" s="6"/>
      <c r="C15" s="6"/>
      <c r="D15" s="6"/>
      <c r="E15" s="6"/>
      <c r="F15" s="6"/>
    </row>
    <row r="16" spans="1:14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O49"/>
  <sheetViews>
    <sheetView topLeftCell="EA1" workbookViewId="0">
      <selection activeCell="EO7" sqref="EO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5">
      <c r="A1" s="6"/>
      <c r="B1" s="6"/>
      <c r="C1" s="6"/>
      <c r="D1" s="6"/>
      <c r="E1" s="6"/>
      <c r="F1" s="6"/>
    </row>
    <row r="2" spans="1:145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145">
      <c r="A3" s="6"/>
      <c r="B3" s="6"/>
      <c r="C3" s="1" t="s">
        <v>0</v>
      </c>
    </row>
    <row r="4" spans="1:14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</row>
    <row r="5" spans="1:14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</row>
    <row r="6" spans="1:145">
      <c r="A6" s="6"/>
      <c r="B6" s="12">
        <f>SUM(D6:IX6)</f>
        <v>-155441.2099999999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  <c r="DV6" s="2">
        <v>1054.4100000000001</v>
      </c>
      <c r="DW6" s="2">
        <v>10185.39</v>
      </c>
      <c r="DX6" s="2">
        <v>2224.0700000000002</v>
      </c>
      <c r="DY6" s="2">
        <v>-2364.8200000000002</v>
      </c>
      <c r="DZ6" s="2">
        <v>-3749.22</v>
      </c>
      <c r="EA6" s="2">
        <v>-1118.7</v>
      </c>
      <c r="EB6" s="2">
        <v>3481.16</v>
      </c>
      <c r="EC6" s="2">
        <v>-6954.12</v>
      </c>
      <c r="ED6" s="2">
        <v>-12013.7</v>
      </c>
      <c r="EE6" s="2">
        <v>-7730.63</v>
      </c>
      <c r="EF6" s="2">
        <v>5750.72</v>
      </c>
      <c r="EG6" s="2">
        <v>-7146.98</v>
      </c>
      <c r="EH6" s="2">
        <v>-3463.15</v>
      </c>
      <c r="EI6" s="2">
        <v>-28653.68</v>
      </c>
      <c r="EJ6" s="2">
        <v>-3584.71</v>
      </c>
      <c r="EK6" s="2">
        <v>-8647.82</v>
      </c>
      <c r="EL6" s="2">
        <v>-13165.08</v>
      </c>
      <c r="EM6" s="2">
        <v>2774</v>
      </c>
      <c r="EN6" s="2">
        <v>-1294.6500000000001</v>
      </c>
      <c r="EO6" s="2">
        <v>1097.04</v>
      </c>
    </row>
    <row r="7" spans="1:145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  <c r="DV7" s="2">
        <v>-1648.41</v>
      </c>
      <c r="DW7" s="2">
        <v>5415.41</v>
      </c>
      <c r="DX7" s="2">
        <v>-4110.45</v>
      </c>
      <c r="DY7" s="2">
        <v>-4460.99</v>
      </c>
      <c r="DZ7" s="2">
        <v>-2780.49</v>
      </c>
      <c r="EA7" s="2">
        <v>3256.54</v>
      </c>
      <c r="EB7" s="2">
        <v>7378.61</v>
      </c>
      <c r="EC7" s="2">
        <v>-7844.46</v>
      </c>
      <c r="ED7" s="2">
        <v>-14438.2</v>
      </c>
      <c r="EE7" s="2">
        <v>-14779.72</v>
      </c>
      <c r="EF7" s="2">
        <v>20492.71</v>
      </c>
      <c r="EG7" s="2">
        <v>-11495.76</v>
      </c>
      <c r="EH7" s="2">
        <v>-5282.02</v>
      </c>
      <c r="EI7" s="2">
        <v>-17956.59</v>
      </c>
      <c r="EJ7" s="2">
        <v>-2728.49</v>
      </c>
      <c r="EK7" s="2">
        <v>-11655.16</v>
      </c>
      <c r="EL7" s="2">
        <v>-14954.17</v>
      </c>
      <c r="EM7" s="2">
        <v>3205.07</v>
      </c>
      <c r="EN7" s="2">
        <v>-2730.35</v>
      </c>
      <c r="EO7" s="2">
        <v>4485.7</v>
      </c>
    </row>
    <row r="8" spans="1:145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  <c r="DV8" s="2">
        <v>2702.83</v>
      </c>
      <c r="DW8" s="2">
        <v>4769.99</v>
      </c>
      <c r="DX8" s="2">
        <v>6334.56</v>
      </c>
      <c r="DY8" s="2">
        <v>2096.17</v>
      </c>
      <c r="DZ8" s="2">
        <v>-968.73</v>
      </c>
      <c r="EA8" s="2">
        <v>-4375.24</v>
      </c>
      <c r="EB8" s="2">
        <v>-3897.44</v>
      </c>
      <c r="EC8" s="2">
        <v>890.34</v>
      </c>
      <c r="ED8" s="2">
        <v>2424.5100000000002</v>
      </c>
      <c r="EE8" s="2">
        <v>7049.08</v>
      </c>
      <c r="EF8" s="2">
        <v>-14741.96</v>
      </c>
      <c r="EG8" s="2">
        <v>4348.8</v>
      </c>
      <c r="EH8" s="2">
        <v>1818.86</v>
      </c>
      <c r="EI8" s="2">
        <v>-10697.15</v>
      </c>
      <c r="EJ8" s="2">
        <v>-856.23</v>
      </c>
      <c r="EK8" s="2">
        <v>3007.35</v>
      </c>
      <c r="EL8" s="2">
        <v>1789.11</v>
      </c>
      <c r="EM8" s="2">
        <v>-431.06</v>
      </c>
      <c r="EN8" s="2">
        <v>1435.7</v>
      </c>
      <c r="EO8" s="2">
        <v>-3388.67</v>
      </c>
    </row>
    <row r="9" spans="1:145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  <c r="DV9" s="13">
        <v>6.78</v>
      </c>
      <c r="DW9" s="13">
        <v>6.65</v>
      </c>
      <c r="DX9" s="13">
        <v>6.83</v>
      </c>
      <c r="DY9" s="13">
        <v>6.77</v>
      </c>
      <c r="DZ9" s="13">
        <v>6.71</v>
      </c>
      <c r="EA9" s="13">
        <v>6.81</v>
      </c>
      <c r="EB9" s="13">
        <v>6.93</v>
      </c>
      <c r="EC9" s="13">
        <v>6.89</v>
      </c>
      <c r="ED9" s="13">
        <v>6.95</v>
      </c>
      <c r="EE9" s="13">
        <v>6.88</v>
      </c>
      <c r="EF9" s="13">
        <v>7.07</v>
      </c>
      <c r="EG9" s="13">
        <v>7.04</v>
      </c>
      <c r="EH9" s="13">
        <v>7.12</v>
      </c>
      <c r="EI9" s="13">
        <v>6.62</v>
      </c>
      <c r="EJ9" s="13">
        <v>6.66</v>
      </c>
      <c r="EK9" s="13">
        <v>6.67</v>
      </c>
      <c r="EL9" s="13">
        <v>6.4</v>
      </c>
      <c r="EM9" s="13">
        <v>6.52</v>
      </c>
      <c r="EN9" s="13">
        <v>6.48</v>
      </c>
      <c r="EO9" s="13">
        <v>6.55</v>
      </c>
    </row>
    <row r="10" spans="1:145">
      <c r="A10" s="4">
        <f>B10/F2</f>
        <v>-2.492967431181322E-3</v>
      </c>
      <c r="B10" s="3">
        <f>SUM(D10:IX10)</f>
        <v>-23822.298178882476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  <c r="DV10" s="6">
        <f t="shared" ref="DV10:EB10" si="59">DV6/DV9</f>
        <v>155.51769911504425</v>
      </c>
      <c r="DW10" s="6">
        <f t="shared" si="59"/>
        <v>1531.6375939849622</v>
      </c>
      <c r="DX10" s="6">
        <f t="shared" si="59"/>
        <v>325.63250366032213</v>
      </c>
      <c r="DY10" s="6">
        <f t="shared" si="59"/>
        <v>-349.30871491875928</v>
      </c>
      <c r="DZ10" s="6">
        <f t="shared" si="59"/>
        <v>-558.75111773472429</v>
      </c>
      <c r="EA10" s="6">
        <f t="shared" si="59"/>
        <v>-164.27312775330398</v>
      </c>
      <c r="EB10" s="6">
        <f t="shared" si="59"/>
        <v>502.33189033189035</v>
      </c>
      <c r="EC10" s="6">
        <f t="shared" ref="EC10:EJ10" si="60">EC6/EC9</f>
        <v>-1009.3062409288825</v>
      </c>
      <c r="ED10" s="6">
        <f t="shared" si="60"/>
        <v>-1728.5899280575541</v>
      </c>
      <c r="EE10" s="6">
        <f t="shared" si="60"/>
        <v>-1123.6380813953488</v>
      </c>
      <c r="EF10" s="6">
        <f t="shared" si="60"/>
        <v>813.39745403111738</v>
      </c>
      <c r="EG10" s="6">
        <f t="shared" si="60"/>
        <v>-1015.1960227272726</v>
      </c>
      <c r="EH10" s="6">
        <f t="shared" si="60"/>
        <v>-486.39747191011236</v>
      </c>
      <c r="EI10" s="6">
        <f t="shared" si="60"/>
        <v>-4328.3504531722056</v>
      </c>
      <c r="EJ10" s="6">
        <f t="shared" si="60"/>
        <v>-538.24474474474471</v>
      </c>
      <c r="EK10" s="6">
        <f t="shared" ref="EK10:EL10" si="61">EK6/EK9</f>
        <v>-1296.5247376311843</v>
      </c>
      <c r="EL10" s="6">
        <f t="shared" si="61"/>
        <v>-2057.0437499999998</v>
      </c>
      <c r="EM10" s="6">
        <f t="shared" ref="EM10:EN10" si="62">EM6/EM9</f>
        <v>425.46012269938655</v>
      </c>
      <c r="EN10" s="6">
        <f t="shared" si="62"/>
        <v>-199.79166666666666</v>
      </c>
      <c r="EO10" s="6">
        <f t="shared" ref="EO10" si="63">EO6/EO9</f>
        <v>167.48702290076335</v>
      </c>
    </row>
    <row r="11" spans="1:145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  <c r="DV11" s="12">
        <f ca="1">SUM(INDIRECT(ADDRESS(6, 4)) : INDIRECT(ADDRESS(6, COLUMN())))</f>
        <v>-81066.329999999958</v>
      </c>
      <c r="DW11" s="12">
        <f ca="1">SUM(INDIRECT(ADDRESS(6, 4)) : INDIRECT(ADDRESS(6, COLUMN())))</f>
        <v>-70880.939999999959</v>
      </c>
      <c r="DX11" s="12">
        <f ca="1">SUM(INDIRECT(ADDRESS(6, 4)) : INDIRECT(ADDRESS(6, COLUMN())))</f>
        <v>-68656.869999999952</v>
      </c>
      <c r="DY11" s="12">
        <f ca="1">SUM(INDIRECT(ADDRESS(6, 4)) : INDIRECT(ADDRESS(6, COLUMN())))</f>
        <v>-71021.689999999959</v>
      </c>
      <c r="DZ11" s="12">
        <f ca="1">SUM(INDIRECT(ADDRESS(6, 4)) : INDIRECT(ADDRESS(6, COLUMN())))</f>
        <v>-74770.90999999996</v>
      </c>
      <c r="EA11" s="12">
        <f ca="1">SUM(INDIRECT(ADDRESS(6, 4)) : INDIRECT(ADDRESS(6, COLUMN())))</f>
        <v>-75889.609999999957</v>
      </c>
      <c r="EB11" s="12">
        <f ca="1">SUM(INDIRECT(ADDRESS(6, 4)) : INDIRECT(ADDRESS(6, COLUMN())))</f>
        <v>-72408.449999999953</v>
      </c>
      <c r="EC11" s="12">
        <f ca="1">SUM(INDIRECT(ADDRESS(6, 4)) : INDIRECT(ADDRESS(6, COLUMN())))</f>
        <v>-79362.569999999949</v>
      </c>
      <c r="ED11" s="12">
        <f ca="1">SUM(INDIRECT(ADDRESS(6, 4)) : INDIRECT(ADDRESS(6, COLUMN())))</f>
        <v>-91376.269999999946</v>
      </c>
      <c r="EE11" s="12">
        <f ca="1">SUM(INDIRECT(ADDRESS(6, 4)) : INDIRECT(ADDRESS(6, COLUMN())))</f>
        <v>-99106.899999999951</v>
      </c>
      <c r="EF11" s="12">
        <f ca="1">SUM(INDIRECT(ADDRESS(6, 4)) : INDIRECT(ADDRESS(6, COLUMN())))</f>
        <v>-93356.179999999949</v>
      </c>
      <c r="EG11" s="12">
        <f ca="1">SUM(INDIRECT(ADDRESS(6, 4)) : INDIRECT(ADDRESS(6, COLUMN())))</f>
        <v>-100503.15999999995</v>
      </c>
      <c r="EH11" s="12">
        <f ca="1">SUM(INDIRECT(ADDRESS(6, 4)) : INDIRECT(ADDRESS(6, COLUMN())))</f>
        <v>-103966.30999999994</v>
      </c>
      <c r="EI11" s="12">
        <f ca="1">SUM(INDIRECT(ADDRESS(6, 4)) : INDIRECT(ADDRESS(6, COLUMN())))</f>
        <v>-132619.98999999993</v>
      </c>
      <c r="EJ11" s="12">
        <f ca="1">SUM(INDIRECT(ADDRESS(6, 4)) : INDIRECT(ADDRESS(6, COLUMN())))</f>
        <v>-136204.69999999992</v>
      </c>
      <c r="EK11" s="12">
        <f ca="1">SUM(INDIRECT(ADDRESS(6, 4)) : INDIRECT(ADDRESS(6, COLUMN())))</f>
        <v>-144852.51999999993</v>
      </c>
      <c r="EL11" s="12">
        <f ca="1">SUM(INDIRECT(ADDRESS(6, 4)) : INDIRECT(ADDRESS(6, COLUMN())))</f>
        <v>-158017.59999999992</v>
      </c>
      <c r="EM11" s="12">
        <f ca="1">SUM(INDIRECT(ADDRESS(6, 4)) : INDIRECT(ADDRESS(6, COLUMN())))</f>
        <v>-155243.59999999992</v>
      </c>
      <c r="EN11" s="12">
        <f ca="1">SUM(INDIRECT(ADDRESS(6, 4)) : INDIRECT(ADDRESS(6, COLUMN())))</f>
        <v>-156538.24999999991</v>
      </c>
      <c r="EO11" s="12">
        <f ca="1">SUM(INDIRECT(ADDRESS(6, 4)) : INDIRECT(ADDRESS(6, COLUMN())))</f>
        <v>-155441.2099999999</v>
      </c>
    </row>
    <row r="12" spans="1:145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  <c r="DV12" s="12">
        <f ca="1">SUM(INDIRECT(ADDRESS(7, 4)) : INDIRECT(ADDRESS(7, COLUMN())))</f>
        <v>38904.620000000032</v>
      </c>
      <c r="DW12" s="12">
        <f ca="1">SUM(INDIRECT(ADDRESS(7, 4)) : INDIRECT(ADDRESS(7, COLUMN())))</f>
        <v>44320.030000000028</v>
      </c>
      <c r="DX12" s="12">
        <f ca="1">SUM(INDIRECT(ADDRESS(7, 4)) : INDIRECT(ADDRESS(7, COLUMN())))</f>
        <v>40209.580000000031</v>
      </c>
      <c r="DY12" s="12">
        <f ca="1">SUM(INDIRECT(ADDRESS(7, 4)) : INDIRECT(ADDRESS(7, COLUMN())))</f>
        <v>35748.590000000033</v>
      </c>
      <c r="DZ12" s="12">
        <f ca="1">SUM(INDIRECT(ADDRESS(7, 4)) : INDIRECT(ADDRESS(7, COLUMN())))</f>
        <v>32968.100000000035</v>
      </c>
      <c r="EA12" s="12">
        <f ca="1">SUM(INDIRECT(ADDRESS(7, 4)) : INDIRECT(ADDRESS(7, COLUMN())))</f>
        <v>36224.640000000036</v>
      </c>
      <c r="EB12" s="12">
        <f ca="1">SUM(INDIRECT(ADDRESS(7, 4)) : INDIRECT(ADDRESS(7, COLUMN())))</f>
        <v>43603.250000000036</v>
      </c>
      <c r="EC12" s="12">
        <f ca="1">SUM(INDIRECT(ADDRESS(7, 4)) : INDIRECT(ADDRESS(7, COLUMN())))</f>
        <v>35758.790000000037</v>
      </c>
      <c r="ED12" s="12">
        <f ca="1">SUM(INDIRECT(ADDRESS(7, 4)) : INDIRECT(ADDRESS(7, COLUMN())))</f>
        <v>21320.590000000037</v>
      </c>
      <c r="EE12" s="12">
        <f ca="1">SUM(INDIRECT(ADDRESS(7, 4)) : INDIRECT(ADDRESS(7, COLUMN())))</f>
        <v>6540.8700000000372</v>
      </c>
      <c r="EF12" s="12">
        <f ca="1">SUM(INDIRECT(ADDRESS(7, 4)) : INDIRECT(ADDRESS(7, COLUMN())))</f>
        <v>27033.580000000038</v>
      </c>
      <c r="EG12" s="12">
        <f ca="1">SUM(INDIRECT(ADDRESS(7, 4)) : INDIRECT(ADDRESS(7, COLUMN())))</f>
        <v>15537.820000000038</v>
      </c>
      <c r="EH12" s="12">
        <f ca="1">SUM(INDIRECT(ADDRESS(7, 4)) : INDIRECT(ADDRESS(7, COLUMN())))</f>
        <v>10255.800000000037</v>
      </c>
      <c r="EI12" s="12">
        <f ca="1">SUM(INDIRECT(ADDRESS(7, 4)) : INDIRECT(ADDRESS(7, COLUMN())))</f>
        <v>-7700.7899999999627</v>
      </c>
      <c r="EJ12" s="12">
        <f ca="1">SUM(INDIRECT(ADDRESS(7, 4)) : INDIRECT(ADDRESS(7, COLUMN())))</f>
        <v>-10429.279999999962</v>
      </c>
      <c r="EK12" s="12">
        <f ca="1">SUM(INDIRECT(ADDRESS(7, 4)) : INDIRECT(ADDRESS(7, COLUMN())))</f>
        <v>-22084.439999999962</v>
      </c>
      <c r="EL12" s="12">
        <f ca="1">SUM(INDIRECT(ADDRESS(7, 4)) : INDIRECT(ADDRESS(7, COLUMN())))</f>
        <v>-37038.609999999964</v>
      </c>
      <c r="EM12" s="12">
        <f ca="1">SUM(INDIRECT(ADDRESS(7, 4)) : INDIRECT(ADDRESS(7, COLUMN())))</f>
        <v>-33833.539999999964</v>
      </c>
      <c r="EN12" s="12">
        <f ca="1">SUM(INDIRECT(ADDRESS(7, 4)) : INDIRECT(ADDRESS(7, COLUMN())))</f>
        <v>-36563.889999999963</v>
      </c>
      <c r="EO12" s="12">
        <f ca="1">SUM(INDIRECT(ADDRESS(7, 4)) : INDIRECT(ADDRESS(7, COLUMN())))</f>
        <v>-32078.189999999962</v>
      </c>
    </row>
    <row r="13" spans="1:145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  <c r="DV13" s="12">
        <f ca="1">SUM(INDIRECT(ADDRESS(8, 4)) : INDIRECT(ADDRESS(8, COLUMN())))</f>
        <v>-127602.81999999993</v>
      </c>
      <c r="DW13" s="12">
        <f ca="1">SUM(INDIRECT(ADDRESS(8, 4)) : INDIRECT(ADDRESS(8, COLUMN())))</f>
        <v>-122832.82999999993</v>
      </c>
      <c r="DX13" s="12">
        <f ca="1">SUM(INDIRECT(ADDRESS(8, 4)) : INDIRECT(ADDRESS(8, COLUMN())))</f>
        <v>-116498.26999999993</v>
      </c>
      <c r="DY13" s="12">
        <f ca="1">SUM(INDIRECT(ADDRESS(8, 4)) : INDIRECT(ADDRESS(8, COLUMN())))</f>
        <v>-114402.09999999993</v>
      </c>
      <c r="DZ13" s="12">
        <f ca="1">SUM(INDIRECT(ADDRESS(8, 4)) : INDIRECT(ADDRESS(8, COLUMN())))</f>
        <v>-115370.82999999993</v>
      </c>
      <c r="EA13" s="12">
        <f ca="1">SUM(INDIRECT(ADDRESS(8, 4)) : INDIRECT(ADDRESS(8, COLUMN())))</f>
        <v>-119746.06999999993</v>
      </c>
      <c r="EB13" s="12">
        <f ca="1">SUM(INDIRECT(ADDRESS(8, 4)) : INDIRECT(ADDRESS(8, COLUMN())))</f>
        <v>-123643.50999999994</v>
      </c>
      <c r="EC13" s="12">
        <f ca="1">SUM(INDIRECT(ADDRESS(8, 4)) : INDIRECT(ADDRESS(8, COLUMN())))</f>
        <v>-122753.16999999994</v>
      </c>
      <c r="ED13" s="12">
        <f ca="1">SUM(INDIRECT(ADDRESS(8, 4)) : INDIRECT(ADDRESS(8, COLUMN())))</f>
        <v>-120328.65999999995</v>
      </c>
      <c r="EE13" s="12">
        <f ca="1">SUM(INDIRECT(ADDRESS(8, 4)) : INDIRECT(ADDRESS(8, COLUMN())))</f>
        <v>-113279.57999999994</v>
      </c>
      <c r="EF13" s="12">
        <f ca="1">SUM(INDIRECT(ADDRESS(8, 4)) : INDIRECT(ADDRESS(8, COLUMN())))</f>
        <v>-128021.53999999995</v>
      </c>
      <c r="EG13" s="12">
        <f ca="1">SUM(INDIRECT(ADDRESS(8, 4)) : INDIRECT(ADDRESS(8, COLUMN())))</f>
        <v>-123672.73999999995</v>
      </c>
      <c r="EH13" s="12">
        <f ca="1">SUM(INDIRECT(ADDRESS(8, 4)) : INDIRECT(ADDRESS(8, COLUMN())))</f>
        <v>-121853.87999999995</v>
      </c>
      <c r="EI13" s="12">
        <f ca="1">SUM(INDIRECT(ADDRESS(8, 4)) : INDIRECT(ADDRESS(8, COLUMN())))</f>
        <v>-132551.02999999994</v>
      </c>
      <c r="EJ13" s="12">
        <f ca="1">SUM(INDIRECT(ADDRESS(8, 4)) : INDIRECT(ADDRESS(8, COLUMN())))</f>
        <v>-133407.25999999995</v>
      </c>
      <c r="EK13" s="12">
        <f ca="1">SUM(INDIRECT(ADDRESS(8, 4)) : INDIRECT(ADDRESS(8, COLUMN())))</f>
        <v>-130399.90999999995</v>
      </c>
      <c r="EL13" s="12">
        <f ca="1">SUM(INDIRECT(ADDRESS(8, 4)) : INDIRECT(ADDRESS(8, COLUMN())))</f>
        <v>-128610.79999999994</v>
      </c>
      <c r="EM13" s="12">
        <f ca="1">SUM(INDIRECT(ADDRESS(8, 4)) : INDIRECT(ADDRESS(8, COLUMN())))</f>
        <v>-129041.85999999994</v>
      </c>
      <c r="EN13" s="12">
        <f ca="1">SUM(INDIRECT(ADDRESS(8, 4)) : INDIRECT(ADDRESS(8, COLUMN())))</f>
        <v>-127606.15999999995</v>
      </c>
      <c r="EO13" s="12">
        <f ca="1">SUM(INDIRECT(ADDRESS(8, 4)) : INDIRECT(ADDRESS(8, COLUMN())))</f>
        <v>-130994.82999999994</v>
      </c>
    </row>
    <row r="14" spans="1:145">
      <c r="A14" s="6"/>
      <c r="B14" s="6">
        <f>B6/B10</f>
        <v>6.5250299879879927</v>
      </c>
      <c r="C14" s="6"/>
      <c r="D14" s="6"/>
      <c r="E14" s="6"/>
      <c r="F14" s="6"/>
      <c r="BE14" t="s">
        <v>19</v>
      </c>
      <c r="DW14" t="s">
        <v>24</v>
      </c>
    </row>
    <row r="15" spans="1:145">
      <c r="A15" s="6"/>
      <c r="B15" s="6"/>
      <c r="C15" s="6"/>
      <c r="D15" s="6"/>
      <c r="E15" s="6"/>
      <c r="F15" s="6"/>
    </row>
    <row r="16" spans="1:14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O49"/>
  <sheetViews>
    <sheetView topLeftCell="EB2" workbookViewId="0">
      <selection activeCell="EO7" sqref="EO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5">
      <c r="A1" s="6"/>
      <c r="B1" s="6"/>
      <c r="C1" s="6"/>
      <c r="D1" s="6"/>
      <c r="E1" s="6"/>
      <c r="F1" s="6"/>
    </row>
    <row r="2" spans="1:145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145">
      <c r="A3" s="6"/>
      <c r="B3" s="6"/>
      <c r="C3" s="1" t="s">
        <v>0</v>
      </c>
    </row>
    <row r="4" spans="1:14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</row>
    <row r="5" spans="1:14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</row>
    <row r="6" spans="1:145">
      <c r="A6" s="6"/>
      <c r="B6" s="12">
        <f>SUM(D6:IX6)</f>
        <v>-177565.29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  <c r="DV6" s="2">
        <v>-11564.17</v>
      </c>
      <c r="DW6" s="2">
        <v>344.07</v>
      </c>
      <c r="DX6" s="2">
        <v>-2001.98</v>
      </c>
      <c r="DY6" s="2">
        <v>766.03</v>
      </c>
      <c r="DZ6" s="2">
        <v>-882.43</v>
      </c>
      <c r="EA6" s="2">
        <v>4902.72</v>
      </c>
      <c r="EB6" s="2">
        <v>2990.51</v>
      </c>
      <c r="EC6" s="2">
        <v>565.16999999999996</v>
      </c>
      <c r="ED6" s="2">
        <v>5201.45</v>
      </c>
      <c r="EE6" s="2">
        <v>-4182.05</v>
      </c>
      <c r="EF6" s="2">
        <v>646.70000000000005</v>
      </c>
      <c r="EG6" s="2">
        <v>-594.84</v>
      </c>
      <c r="EH6" s="2">
        <v>-4428.88</v>
      </c>
      <c r="EI6" s="2">
        <v>-4865.95</v>
      </c>
      <c r="EJ6" s="2">
        <v>2412.29</v>
      </c>
      <c r="EK6" s="2">
        <v>-1837.56</v>
      </c>
      <c r="EL6" s="2">
        <v>-5576.08</v>
      </c>
      <c r="EM6" s="2">
        <v>4022.96</v>
      </c>
      <c r="EN6" s="2">
        <v>-2190.89</v>
      </c>
      <c r="EO6" s="2">
        <v>-3211.65</v>
      </c>
    </row>
    <row r="7" spans="1:145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  <c r="DV7" s="2">
        <v>-6364.8</v>
      </c>
      <c r="DW7" s="2">
        <v>-1735.3</v>
      </c>
      <c r="DX7" s="2">
        <v>-2594.8000000000002</v>
      </c>
      <c r="DY7" s="2">
        <v>2463.67</v>
      </c>
      <c r="DZ7" s="2">
        <v>-809.5</v>
      </c>
      <c r="EA7" s="2">
        <v>5093.88</v>
      </c>
      <c r="EB7" s="2">
        <v>1688.64</v>
      </c>
      <c r="EC7" s="2">
        <v>1872.85</v>
      </c>
      <c r="ED7" s="2">
        <v>7545.88</v>
      </c>
      <c r="EE7" s="2">
        <v>-6216.12</v>
      </c>
      <c r="EF7" s="2">
        <v>-3034.3</v>
      </c>
      <c r="EG7" s="2">
        <v>-910.8</v>
      </c>
      <c r="EH7" s="2">
        <v>-3872.94</v>
      </c>
      <c r="EI7" s="2">
        <v>-3589.06</v>
      </c>
      <c r="EJ7" s="2">
        <v>1392.49</v>
      </c>
      <c r="EK7" s="2">
        <v>1935.93</v>
      </c>
      <c r="EL7" s="2">
        <v>-3995.46</v>
      </c>
      <c r="EM7" s="2">
        <v>2614.69</v>
      </c>
      <c r="EN7" s="2">
        <v>-2828.15</v>
      </c>
      <c r="EO7" s="2">
        <v>-1155.51</v>
      </c>
    </row>
    <row r="8" spans="1:145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  <c r="DV8" s="2">
        <v>-5199.3599999999997</v>
      </c>
      <c r="DW8" s="2">
        <v>2079.36</v>
      </c>
      <c r="DX8" s="2">
        <v>592.82000000000005</v>
      </c>
      <c r="DY8" s="2">
        <v>-1697.64</v>
      </c>
      <c r="DZ8" s="2">
        <v>-72.92</v>
      </c>
      <c r="EA8" s="2">
        <v>-191.16</v>
      </c>
      <c r="EB8" s="2">
        <v>1301.8800000000001</v>
      </c>
      <c r="EC8" s="2">
        <v>-1307.69</v>
      </c>
      <c r="ED8" s="2">
        <v>-2344.4299999999998</v>
      </c>
      <c r="EE8" s="2">
        <v>2034.07</v>
      </c>
      <c r="EF8" s="2">
        <v>3681</v>
      </c>
      <c r="EG8" s="2">
        <v>315.95999999999998</v>
      </c>
      <c r="EH8" s="2">
        <v>-555.94000000000005</v>
      </c>
      <c r="EI8" s="2">
        <v>-1276.8800000000001</v>
      </c>
      <c r="EJ8" s="2">
        <v>1019.81</v>
      </c>
      <c r="EK8" s="2">
        <v>-3773.49</v>
      </c>
      <c r="EL8" s="2">
        <v>-1580.63</v>
      </c>
      <c r="EM8" s="2">
        <v>1408.27</v>
      </c>
      <c r="EN8" s="2">
        <v>637.27</v>
      </c>
      <c r="EO8" s="2">
        <v>-2056.15</v>
      </c>
    </row>
    <row r="9" spans="1:145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  <c r="DV9" s="13">
        <v>7.17</v>
      </c>
      <c r="DW9" s="13">
        <v>7.2</v>
      </c>
      <c r="DX9" s="13">
        <v>7.24</v>
      </c>
      <c r="DY9" s="13">
        <v>7.34</v>
      </c>
      <c r="DZ9" s="13">
        <v>7.23</v>
      </c>
      <c r="EA9" s="13">
        <v>7.59</v>
      </c>
      <c r="EB9" s="13">
        <v>7.57</v>
      </c>
      <c r="EC9" s="13">
        <v>7.7</v>
      </c>
      <c r="ED9" s="13">
        <v>7.95</v>
      </c>
      <c r="EE9" s="13">
        <v>7.79</v>
      </c>
      <c r="EF9" s="13">
        <v>7.88</v>
      </c>
      <c r="EG9" s="13">
        <v>7.91</v>
      </c>
      <c r="EH9" s="13">
        <v>7.85</v>
      </c>
      <c r="EI9" s="13">
        <v>7.37</v>
      </c>
      <c r="EJ9" s="13">
        <v>7.38</v>
      </c>
      <c r="EK9" s="13">
        <v>7.48</v>
      </c>
      <c r="EL9" s="13">
        <v>7.18</v>
      </c>
      <c r="EM9" s="13">
        <v>7.48</v>
      </c>
      <c r="EN9" s="13">
        <v>7.3</v>
      </c>
      <c r="EO9" s="13">
        <v>7.25</v>
      </c>
    </row>
    <row r="10" spans="1:145">
      <c r="A10" s="4">
        <f>B10/F2</f>
        <v>-1.0114283494168222E-2</v>
      </c>
      <c r="B10" s="3">
        <f>SUM(D10:IX10)</f>
        <v>-22342.452238617603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  <c r="DV10" s="6">
        <f t="shared" ref="DV10:ED10" si="61">DV6/DV9</f>
        <v>-1612.8549511854951</v>
      </c>
      <c r="DW10" s="6">
        <f t="shared" si="61"/>
        <v>47.787500000000001</v>
      </c>
      <c r="DX10" s="6">
        <f t="shared" si="61"/>
        <v>-276.51657458563534</v>
      </c>
      <c r="DY10" s="6">
        <f t="shared" si="61"/>
        <v>104.36376021798365</v>
      </c>
      <c r="DZ10" s="6">
        <f t="shared" si="61"/>
        <v>-122.05117565698477</v>
      </c>
      <c r="EA10" s="6">
        <f t="shared" si="61"/>
        <v>645.94466403162062</v>
      </c>
      <c r="EB10" s="6">
        <f t="shared" si="61"/>
        <v>395.04755614266844</v>
      </c>
      <c r="EC10" s="6">
        <f t="shared" si="61"/>
        <v>73.398701298701297</v>
      </c>
      <c r="ED10" s="6">
        <f t="shared" si="61"/>
        <v>654.27044025157227</v>
      </c>
      <c r="EE10" s="6">
        <f t="shared" ref="EE10:EF10" si="62">EE6/EE9</f>
        <v>-536.84852374839545</v>
      </c>
      <c r="EF10" s="6">
        <f t="shared" si="62"/>
        <v>82.068527918781726</v>
      </c>
      <c r="EG10" s="6">
        <f t="shared" ref="EG10:EH10" si="63">EG6/EG9</f>
        <v>-75.201011378002534</v>
      </c>
      <c r="EH10" s="6">
        <f t="shared" si="63"/>
        <v>-564.18853503184721</v>
      </c>
      <c r="EI10" s="6">
        <f t="shared" ref="EI10:EJ10" si="64">EI6/EI9</f>
        <v>-660.23744911804613</v>
      </c>
      <c r="EJ10" s="6">
        <f t="shared" si="64"/>
        <v>326.86856368563684</v>
      </c>
      <c r="EK10" s="6">
        <f t="shared" ref="EK10:EL10" si="65">EK6/EK9</f>
        <v>-245.66310160427804</v>
      </c>
      <c r="EL10" s="6">
        <f t="shared" si="65"/>
        <v>-776.61281337047353</v>
      </c>
      <c r="EM10" s="6">
        <f t="shared" ref="EM10:EN10" si="66">EM6/EM9</f>
        <v>537.82887700534752</v>
      </c>
      <c r="EN10" s="6">
        <f t="shared" si="66"/>
        <v>-300.12191780821917</v>
      </c>
      <c r="EO10" s="6">
        <f t="shared" ref="EO10" si="67">EO6/EO9</f>
        <v>-442.98620689655172</v>
      </c>
    </row>
    <row r="11" spans="1:145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  <c r="DV11" s="12">
        <f ca="1">SUM(INDIRECT(ADDRESS(6, 4)) : INDIRECT(ADDRESS(6, COLUMN())))</f>
        <v>-169644.88000000006</v>
      </c>
      <c r="DW11" s="12">
        <f ca="1">SUM(INDIRECT(ADDRESS(6, 4)) : INDIRECT(ADDRESS(6, COLUMN())))</f>
        <v>-169300.81000000006</v>
      </c>
      <c r="DX11" s="12">
        <f ca="1">SUM(INDIRECT(ADDRESS(6, 4)) : INDIRECT(ADDRESS(6, COLUMN())))</f>
        <v>-171302.79000000007</v>
      </c>
      <c r="DY11" s="12">
        <f ca="1">SUM(INDIRECT(ADDRESS(6, 4)) : INDIRECT(ADDRESS(6, COLUMN())))</f>
        <v>-170536.76000000007</v>
      </c>
      <c r="DZ11" s="12">
        <f ca="1">SUM(INDIRECT(ADDRESS(6, 4)) : INDIRECT(ADDRESS(6, COLUMN())))</f>
        <v>-171419.19000000006</v>
      </c>
      <c r="EA11" s="12">
        <f ca="1">SUM(INDIRECT(ADDRESS(6, 4)) : INDIRECT(ADDRESS(6, COLUMN())))</f>
        <v>-166516.47000000006</v>
      </c>
      <c r="EB11" s="12">
        <f ca="1">SUM(INDIRECT(ADDRESS(6, 4)) : INDIRECT(ADDRESS(6, COLUMN())))</f>
        <v>-163525.96000000005</v>
      </c>
      <c r="EC11" s="12">
        <f ca="1">SUM(INDIRECT(ADDRESS(6, 4)) : INDIRECT(ADDRESS(6, COLUMN())))</f>
        <v>-162960.79000000004</v>
      </c>
      <c r="ED11" s="12">
        <f ca="1">SUM(INDIRECT(ADDRESS(6, 4)) : INDIRECT(ADDRESS(6, COLUMN())))</f>
        <v>-157759.34000000003</v>
      </c>
      <c r="EE11" s="12">
        <f ca="1">SUM(INDIRECT(ADDRESS(6, 4)) : INDIRECT(ADDRESS(6, COLUMN())))</f>
        <v>-161941.39000000001</v>
      </c>
      <c r="EF11" s="12">
        <f ca="1">SUM(INDIRECT(ADDRESS(6, 4)) : INDIRECT(ADDRESS(6, COLUMN())))</f>
        <v>-161294.69</v>
      </c>
      <c r="EG11" s="12">
        <f ca="1">SUM(INDIRECT(ADDRESS(6, 4)) : INDIRECT(ADDRESS(6, COLUMN())))</f>
        <v>-161889.53</v>
      </c>
      <c r="EH11" s="12">
        <f ca="1">SUM(INDIRECT(ADDRESS(6, 4)) : INDIRECT(ADDRESS(6, COLUMN())))</f>
        <v>-166318.41</v>
      </c>
      <c r="EI11" s="12">
        <f ca="1">SUM(INDIRECT(ADDRESS(6, 4)) : INDIRECT(ADDRESS(6, COLUMN())))</f>
        <v>-171184.36000000002</v>
      </c>
      <c r="EJ11" s="12">
        <f ca="1">SUM(INDIRECT(ADDRESS(6, 4)) : INDIRECT(ADDRESS(6, COLUMN())))</f>
        <v>-168772.07</v>
      </c>
      <c r="EK11" s="12">
        <f ca="1">SUM(INDIRECT(ADDRESS(6, 4)) : INDIRECT(ADDRESS(6, COLUMN())))</f>
        <v>-170609.63</v>
      </c>
      <c r="EL11" s="12">
        <f ca="1">SUM(INDIRECT(ADDRESS(6, 4)) : INDIRECT(ADDRESS(6, COLUMN())))</f>
        <v>-176185.71</v>
      </c>
      <c r="EM11" s="12">
        <f ca="1">SUM(INDIRECT(ADDRESS(6, 4)) : INDIRECT(ADDRESS(6, COLUMN())))</f>
        <v>-172162.75</v>
      </c>
      <c r="EN11" s="12">
        <f ca="1">SUM(INDIRECT(ADDRESS(6, 4)) : INDIRECT(ADDRESS(6, COLUMN())))</f>
        <v>-174353.64</v>
      </c>
      <c r="EO11" s="12">
        <f ca="1">SUM(INDIRECT(ADDRESS(6, 4)) : INDIRECT(ADDRESS(6, COLUMN())))</f>
        <v>-177565.29</v>
      </c>
    </row>
    <row r="12" spans="1:145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  <c r="DV12" s="12">
        <f ca="1">SUM(INDIRECT(ADDRESS(7, 4)) : INDIRECT(ADDRESS(7, COLUMN())))</f>
        <v>-51227.399999999987</v>
      </c>
      <c r="DW12" s="12">
        <f ca="1">SUM(INDIRECT(ADDRESS(7, 4)) : INDIRECT(ADDRESS(7, COLUMN())))</f>
        <v>-52962.69999999999</v>
      </c>
      <c r="DX12" s="12">
        <f ca="1">SUM(INDIRECT(ADDRESS(7, 4)) : INDIRECT(ADDRESS(7, COLUMN())))</f>
        <v>-55557.499999999993</v>
      </c>
      <c r="DY12" s="12">
        <f ca="1">SUM(INDIRECT(ADDRESS(7, 4)) : INDIRECT(ADDRESS(7, COLUMN())))</f>
        <v>-53093.829999999994</v>
      </c>
      <c r="DZ12" s="12">
        <f ca="1">SUM(INDIRECT(ADDRESS(7, 4)) : INDIRECT(ADDRESS(7, COLUMN())))</f>
        <v>-53903.329999999994</v>
      </c>
      <c r="EA12" s="12">
        <f ca="1">SUM(INDIRECT(ADDRESS(7, 4)) : INDIRECT(ADDRESS(7, COLUMN())))</f>
        <v>-48809.45</v>
      </c>
      <c r="EB12" s="12">
        <f ca="1">SUM(INDIRECT(ADDRESS(7, 4)) : INDIRECT(ADDRESS(7, COLUMN())))</f>
        <v>-47120.81</v>
      </c>
      <c r="EC12" s="12">
        <f ca="1">SUM(INDIRECT(ADDRESS(7, 4)) : INDIRECT(ADDRESS(7, COLUMN())))</f>
        <v>-45247.96</v>
      </c>
      <c r="ED12" s="12">
        <f ca="1">SUM(INDIRECT(ADDRESS(7, 4)) : INDIRECT(ADDRESS(7, COLUMN())))</f>
        <v>-37702.080000000002</v>
      </c>
      <c r="EE12" s="12">
        <f ca="1">SUM(INDIRECT(ADDRESS(7, 4)) : INDIRECT(ADDRESS(7, COLUMN())))</f>
        <v>-43918.200000000004</v>
      </c>
      <c r="EF12" s="12">
        <f ca="1">SUM(INDIRECT(ADDRESS(7, 4)) : INDIRECT(ADDRESS(7, COLUMN())))</f>
        <v>-46952.500000000007</v>
      </c>
      <c r="EG12" s="12">
        <f ca="1">SUM(INDIRECT(ADDRESS(7, 4)) : INDIRECT(ADDRESS(7, COLUMN())))</f>
        <v>-47863.30000000001</v>
      </c>
      <c r="EH12" s="12">
        <f ca="1">SUM(INDIRECT(ADDRESS(7, 4)) : INDIRECT(ADDRESS(7, COLUMN())))</f>
        <v>-51736.240000000013</v>
      </c>
      <c r="EI12" s="12">
        <f ca="1">SUM(INDIRECT(ADDRESS(7, 4)) : INDIRECT(ADDRESS(7, COLUMN())))</f>
        <v>-55325.30000000001</v>
      </c>
      <c r="EJ12" s="12">
        <f ca="1">SUM(INDIRECT(ADDRESS(7, 4)) : INDIRECT(ADDRESS(7, COLUMN())))</f>
        <v>-53932.810000000012</v>
      </c>
      <c r="EK12" s="12">
        <f ca="1">SUM(INDIRECT(ADDRESS(7, 4)) : INDIRECT(ADDRESS(7, COLUMN())))</f>
        <v>-51996.880000000012</v>
      </c>
      <c r="EL12" s="12">
        <f ca="1">SUM(INDIRECT(ADDRESS(7, 4)) : INDIRECT(ADDRESS(7, COLUMN())))</f>
        <v>-55992.340000000011</v>
      </c>
      <c r="EM12" s="12">
        <f ca="1">SUM(INDIRECT(ADDRESS(7, 4)) : INDIRECT(ADDRESS(7, COLUMN())))</f>
        <v>-53377.650000000009</v>
      </c>
      <c r="EN12" s="12">
        <f ca="1">SUM(INDIRECT(ADDRESS(7, 4)) : INDIRECT(ADDRESS(7, COLUMN())))</f>
        <v>-56205.80000000001</v>
      </c>
      <c r="EO12" s="12">
        <f ca="1">SUM(INDIRECT(ADDRESS(7, 4)) : INDIRECT(ADDRESS(7, COLUMN())))</f>
        <v>-57361.310000000012</v>
      </c>
    </row>
    <row r="13" spans="1:145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  <c r="DV13" s="12">
        <f ca="1">SUM(INDIRECT(ADDRESS(8, 4)) : INDIRECT(ADDRESS(8, COLUMN())))</f>
        <v>-119528.41000000002</v>
      </c>
      <c r="DW13" s="12">
        <f ca="1">SUM(INDIRECT(ADDRESS(8, 4)) : INDIRECT(ADDRESS(8, COLUMN())))</f>
        <v>-117449.05000000002</v>
      </c>
      <c r="DX13" s="12">
        <f ca="1">SUM(INDIRECT(ADDRESS(8, 4)) : INDIRECT(ADDRESS(8, COLUMN())))</f>
        <v>-116856.23000000001</v>
      </c>
      <c r="DY13" s="12">
        <f ca="1">SUM(INDIRECT(ADDRESS(8, 4)) : INDIRECT(ADDRESS(8, COLUMN())))</f>
        <v>-118553.87000000001</v>
      </c>
      <c r="DZ13" s="12">
        <f ca="1">SUM(INDIRECT(ADDRESS(8, 4)) : INDIRECT(ADDRESS(8, COLUMN())))</f>
        <v>-118626.79000000001</v>
      </c>
      <c r="EA13" s="12">
        <f ca="1">SUM(INDIRECT(ADDRESS(8, 4)) : INDIRECT(ADDRESS(8, COLUMN())))</f>
        <v>-118817.95000000001</v>
      </c>
      <c r="EB13" s="12">
        <f ca="1">SUM(INDIRECT(ADDRESS(8, 4)) : INDIRECT(ADDRESS(8, COLUMN())))</f>
        <v>-117516.07</v>
      </c>
      <c r="EC13" s="12">
        <f ca="1">SUM(INDIRECT(ADDRESS(8, 4)) : INDIRECT(ADDRESS(8, COLUMN())))</f>
        <v>-118823.76000000001</v>
      </c>
      <c r="ED13" s="12">
        <f ca="1">SUM(INDIRECT(ADDRESS(8, 4)) : INDIRECT(ADDRESS(8, COLUMN())))</f>
        <v>-121168.19</v>
      </c>
      <c r="EE13" s="12">
        <f ca="1">SUM(INDIRECT(ADDRESS(8, 4)) : INDIRECT(ADDRESS(8, COLUMN())))</f>
        <v>-119134.12</v>
      </c>
      <c r="EF13" s="12">
        <f ca="1">SUM(INDIRECT(ADDRESS(8, 4)) : INDIRECT(ADDRESS(8, COLUMN())))</f>
        <v>-115453.12</v>
      </c>
      <c r="EG13" s="12">
        <f ca="1">SUM(INDIRECT(ADDRESS(8, 4)) : INDIRECT(ADDRESS(8, COLUMN())))</f>
        <v>-115137.15999999999</v>
      </c>
      <c r="EH13" s="12">
        <f ca="1">SUM(INDIRECT(ADDRESS(8, 4)) : INDIRECT(ADDRESS(8, COLUMN())))</f>
        <v>-115693.09999999999</v>
      </c>
      <c r="EI13" s="12">
        <f ca="1">SUM(INDIRECT(ADDRESS(8, 4)) : INDIRECT(ADDRESS(8, COLUMN())))</f>
        <v>-116969.98</v>
      </c>
      <c r="EJ13" s="12">
        <f ca="1">SUM(INDIRECT(ADDRESS(8, 4)) : INDIRECT(ADDRESS(8, COLUMN())))</f>
        <v>-115950.17</v>
      </c>
      <c r="EK13" s="12">
        <f ca="1">SUM(INDIRECT(ADDRESS(8, 4)) : INDIRECT(ADDRESS(8, COLUMN())))</f>
        <v>-119723.66</v>
      </c>
      <c r="EL13" s="12">
        <f ca="1">SUM(INDIRECT(ADDRESS(8, 4)) : INDIRECT(ADDRESS(8, COLUMN())))</f>
        <v>-121304.29000000001</v>
      </c>
      <c r="EM13" s="12">
        <f ca="1">SUM(INDIRECT(ADDRESS(8, 4)) : INDIRECT(ADDRESS(8, COLUMN())))</f>
        <v>-119896.02</v>
      </c>
      <c r="EN13" s="12">
        <f ca="1">SUM(INDIRECT(ADDRESS(8, 4)) : INDIRECT(ADDRESS(8, COLUMN())))</f>
        <v>-119258.75</v>
      </c>
      <c r="EO13" s="12">
        <f ca="1">SUM(INDIRECT(ADDRESS(8, 4)) : INDIRECT(ADDRESS(8, COLUMN())))</f>
        <v>-121314.9</v>
      </c>
    </row>
    <row r="14" spans="1:145">
      <c r="A14" s="6"/>
      <c r="B14" s="6">
        <f>B6/B10</f>
        <v>7.9474396142196486</v>
      </c>
      <c r="C14" s="6"/>
      <c r="D14" s="6"/>
      <c r="E14" s="6"/>
      <c r="F14" s="6"/>
      <c r="BH14" t="s">
        <v>20</v>
      </c>
    </row>
    <row r="15" spans="1:145">
      <c r="A15" s="6"/>
      <c r="B15" s="6"/>
      <c r="C15" s="6"/>
      <c r="D15" s="6"/>
      <c r="E15" s="6"/>
      <c r="F15" s="6"/>
    </row>
    <row r="16" spans="1:14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O49"/>
  <sheetViews>
    <sheetView topLeftCell="EA2" workbookViewId="0">
      <selection activeCell="EO7" sqref="EO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5">
      <c r="A1" s="6"/>
      <c r="B1" s="6"/>
      <c r="C1" s="6"/>
      <c r="D1" s="6"/>
      <c r="E1" s="6"/>
      <c r="F1" s="6"/>
    </row>
    <row r="2" spans="1:145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145">
      <c r="A3" s="6"/>
      <c r="B3" s="6"/>
      <c r="C3" s="1" t="s">
        <v>0</v>
      </c>
    </row>
    <row r="4" spans="1:14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</row>
    <row r="5" spans="1:14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</row>
    <row r="6" spans="1:145">
      <c r="A6" s="6"/>
      <c r="B6" s="12">
        <f>SUM(D6:IX6)</f>
        <v>-189812.75000000017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  <c r="DV6" s="2">
        <v>-423.1</v>
      </c>
      <c r="DW6" s="2">
        <v>1631.33</v>
      </c>
      <c r="DX6" s="2">
        <v>-599.23</v>
      </c>
      <c r="DY6" s="2">
        <v>-3157.2</v>
      </c>
      <c r="DZ6" s="2">
        <v>-3832.25</v>
      </c>
      <c r="EA6" s="2">
        <v>-754.57</v>
      </c>
      <c r="EB6" s="2">
        <v>-22.09</v>
      </c>
      <c r="EC6" s="2">
        <v>-272.73</v>
      </c>
      <c r="ED6" s="2">
        <v>-69.569999999999993</v>
      </c>
      <c r="EE6" s="2">
        <v>-1315.38</v>
      </c>
      <c r="EF6" s="2">
        <v>-1816.02</v>
      </c>
      <c r="EG6" s="2">
        <v>-4772.8500000000004</v>
      </c>
      <c r="EH6" s="2">
        <v>-599.88</v>
      </c>
      <c r="EI6" s="2">
        <v>-2868.79</v>
      </c>
      <c r="EJ6" s="2">
        <v>-194.42</v>
      </c>
      <c r="EK6" s="2">
        <v>-630.79</v>
      </c>
      <c r="EL6" s="2">
        <v>-2361.04</v>
      </c>
      <c r="EM6" s="2">
        <v>424.73</v>
      </c>
      <c r="EN6" s="2">
        <v>-1849.11</v>
      </c>
      <c r="EO6" s="2">
        <v>-4878.4799999999996</v>
      </c>
    </row>
    <row r="7" spans="1:145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  <c r="DV7" s="2">
        <v>-977.01</v>
      </c>
      <c r="DW7" s="2">
        <v>1857.59</v>
      </c>
      <c r="DX7" s="2">
        <v>-632.45000000000005</v>
      </c>
      <c r="DY7" s="2">
        <v>-2616.33</v>
      </c>
      <c r="DZ7" s="2">
        <v>-1319.15</v>
      </c>
      <c r="EA7" s="2">
        <v>-83.83</v>
      </c>
      <c r="EB7" s="2">
        <v>320.81</v>
      </c>
      <c r="EC7" s="2">
        <v>190.86</v>
      </c>
      <c r="ED7" s="2">
        <v>-439.58</v>
      </c>
      <c r="EE7" s="2">
        <v>-1654.09</v>
      </c>
      <c r="EF7" s="2">
        <v>-1747.3</v>
      </c>
      <c r="EG7" s="2">
        <v>-4277.37</v>
      </c>
      <c r="EH7" s="2">
        <v>-39.119999999999997</v>
      </c>
      <c r="EI7" s="2">
        <v>-758.13</v>
      </c>
      <c r="EJ7" s="2">
        <v>-199.47</v>
      </c>
      <c r="EK7" s="2">
        <v>-469.06</v>
      </c>
      <c r="EL7" s="2">
        <v>-1666.95</v>
      </c>
      <c r="EM7" s="2">
        <v>214.39</v>
      </c>
      <c r="EN7" s="2">
        <v>-501.64</v>
      </c>
      <c r="EO7" s="2">
        <v>-6589.62</v>
      </c>
    </row>
    <row r="8" spans="1:145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  <c r="DV8" s="2">
        <v>553.91</v>
      </c>
      <c r="DW8" s="2">
        <v>-226.25</v>
      </c>
      <c r="DX8" s="2">
        <v>33.229999999999997</v>
      </c>
      <c r="DY8" s="2">
        <v>-540.87</v>
      </c>
      <c r="DZ8" s="2">
        <v>-2513.09</v>
      </c>
      <c r="EA8" s="2">
        <v>-670.74</v>
      </c>
      <c r="EB8" s="2">
        <v>-342.9</v>
      </c>
      <c r="EC8" s="2">
        <v>-463.59</v>
      </c>
      <c r="ED8" s="2">
        <v>370.01</v>
      </c>
      <c r="EE8" s="2">
        <v>338.72</v>
      </c>
      <c r="EF8" s="2">
        <v>-68.72</v>
      </c>
      <c r="EG8" s="2">
        <v>-495.47</v>
      </c>
      <c r="EH8" s="2">
        <v>-560.76</v>
      </c>
      <c r="EI8" s="2">
        <v>-2110.66</v>
      </c>
      <c r="EJ8" s="2">
        <v>5.0599999999999996</v>
      </c>
      <c r="EK8" s="2">
        <v>-161.72999999999999</v>
      </c>
      <c r="EL8" s="2">
        <v>-694.09</v>
      </c>
      <c r="EM8" s="2">
        <v>210.34</v>
      </c>
      <c r="EN8" s="2">
        <v>-1347.46</v>
      </c>
      <c r="EO8" s="2">
        <v>1711.13</v>
      </c>
    </row>
    <row r="9" spans="1:145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  <c r="DV9" s="13">
        <v>71.34</v>
      </c>
      <c r="DW9" s="13">
        <v>73.5</v>
      </c>
      <c r="DX9" s="13">
        <v>73.900000000000006</v>
      </c>
      <c r="DY9" s="13">
        <v>71.81</v>
      </c>
      <c r="DZ9" s="13">
        <v>64.94</v>
      </c>
      <c r="EA9" s="13">
        <v>65.760000000000005</v>
      </c>
      <c r="EB9" s="13">
        <v>66.2</v>
      </c>
      <c r="EC9" s="13">
        <v>65.97</v>
      </c>
      <c r="ED9" s="13">
        <v>67.03</v>
      </c>
      <c r="EE9" s="13">
        <v>67.2</v>
      </c>
      <c r="EF9" s="13">
        <v>66.89</v>
      </c>
      <c r="EG9" s="13">
        <v>63.95</v>
      </c>
      <c r="EH9" s="13">
        <v>64.8</v>
      </c>
      <c r="EI9" s="13">
        <v>60.55</v>
      </c>
      <c r="EJ9" s="13">
        <v>60.55</v>
      </c>
      <c r="EK9" s="13">
        <v>60.6</v>
      </c>
      <c r="EL9" s="13">
        <v>55</v>
      </c>
      <c r="EM9" s="13">
        <v>56.37</v>
      </c>
      <c r="EN9" s="13">
        <v>56.11</v>
      </c>
      <c r="EO9" s="13">
        <v>50.5</v>
      </c>
    </row>
    <row r="10" spans="1:145">
      <c r="A10" s="4">
        <f>B10/F2</f>
        <v>-0.52548904618104875</v>
      </c>
      <c r="B10" s="3">
        <f>SUM(D10:IX10)</f>
        <v>-2107.2110751860059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  <c r="DV10" s="6">
        <f t="shared" ref="DV10:ED10" si="61">DV6/DV9</f>
        <v>-5.9307541351275583</v>
      </c>
      <c r="DW10" s="6">
        <f t="shared" si="61"/>
        <v>22.194965986394557</v>
      </c>
      <c r="DX10" s="6">
        <f t="shared" si="61"/>
        <v>-8.1086603518267921</v>
      </c>
      <c r="DY10" s="6">
        <f t="shared" si="61"/>
        <v>-43.966021445481125</v>
      </c>
      <c r="DZ10" s="6">
        <f t="shared" si="61"/>
        <v>-59.01216507545427</v>
      </c>
      <c r="EA10" s="6">
        <f t="shared" si="61"/>
        <v>-11.474604622871047</v>
      </c>
      <c r="EB10" s="6">
        <f t="shared" si="61"/>
        <v>-0.33368580060422959</v>
      </c>
      <c r="EC10" s="6">
        <f t="shared" si="61"/>
        <v>-4.1341518872214644</v>
      </c>
      <c r="ED10" s="6">
        <f t="shared" si="61"/>
        <v>-1.0378934805311053</v>
      </c>
      <c r="EE10" s="6">
        <f t="shared" ref="EE10:EF10" si="62">EE6/EE9</f>
        <v>-19.574107142857144</v>
      </c>
      <c r="EF10" s="6">
        <f t="shared" si="62"/>
        <v>-27.149349678576769</v>
      </c>
      <c r="EG10" s="6">
        <f t="shared" ref="EG10:EH10" si="63">EG6/EG9</f>
        <v>-74.634089132134477</v>
      </c>
      <c r="EH10" s="6">
        <f t="shared" si="63"/>
        <v>-9.257407407407408</v>
      </c>
      <c r="EI10" s="6">
        <f t="shared" ref="EI10:EJ10" si="64">EI6/EI9</f>
        <v>-47.378860445912473</v>
      </c>
      <c r="EJ10" s="6">
        <f t="shared" si="64"/>
        <v>-3.2109000825763832</v>
      </c>
      <c r="EK10" s="6">
        <f t="shared" ref="EK10:EL10" si="65">EK6/EK9</f>
        <v>-10.409075907590758</v>
      </c>
      <c r="EL10" s="6">
        <f t="shared" si="65"/>
        <v>-42.927999999999997</v>
      </c>
      <c r="EM10" s="6">
        <f t="shared" ref="EM10:EN10" si="66">EM6/EM9</f>
        <v>7.5346815682100416</v>
      </c>
      <c r="EN10" s="6">
        <f t="shared" si="66"/>
        <v>-32.955088219568701</v>
      </c>
      <c r="EO10" s="6">
        <f t="shared" ref="EO10" si="67">EO6/EO9</f>
        <v>-96.603564356435641</v>
      </c>
    </row>
    <row r="11" spans="1:145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  <c r="DV11" s="12">
        <f ca="1">SUM(INDIRECT(ADDRESS(6, 4)) : INDIRECT(ADDRESS(6, COLUMN())))</f>
        <v>-161874.41000000009</v>
      </c>
      <c r="DW11" s="12">
        <f ca="1">SUM(INDIRECT(ADDRESS(6, 4)) : INDIRECT(ADDRESS(6, COLUMN())))</f>
        <v>-160243.0800000001</v>
      </c>
      <c r="DX11" s="12">
        <f ca="1">SUM(INDIRECT(ADDRESS(6, 4)) : INDIRECT(ADDRESS(6, COLUMN())))</f>
        <v>-160842.31000000011</v>
      </c>
      <c r="DY11" s="12">
        <f ca="1">SUM(INDIRECT(ADDRESS(6, 4)) : INDIRECT(ADDRESS(6, COLUMN())))</f>
        <v>-163999.51000000013</v>
      </c>
      <c r="DZ11" s="12">
        <f ca="1">SUM(INDIRECT(ADDRESS(6, 4)) : INDIRECT(ADDRESS(6, COLUMN())))</f>
        <v>-167831.76000000013</v>
      </c>
      <c r="EA11" s="12">
        <f ca="1">SUM(INDIRECT(ADDRESS(6, 4)) : INDIRECT(ADDRESS(6, COLUMN())))</f>
        <v>-168586.33000000013</v>
      </c>
      <c r="EB11" s="12">
        <f ca="1">SUM(INDIRECT(ADDRESS(6, 4)) : INDIRECT(ADDRESS(6, COLUMN())))</f>
        <v>-168608.42000000013</v>
      </c>
      <c r="EC11" s="12">
        <f ca="1">SUM(INDIRECT(ADDRESS(6, 4)) : INDIRECT(ADDRESS(6, COLUMN())))</f>
        <v>-168881.15000000014</v>
      </c>
      <c r="ED11" s="12">
        <f ca="1">SUM(INDIRECT(ADDRESS(6, 4)) : INDIRECT(ADDRESS(6, COLUMN())))</f>
        <v>-168950.72000000015</v>
      </c>
      <c r="EE11" s="12">
        <f ca="1">SUM(INDIRECT(ADDRESS(6, 4)) : INDIRECT(ADDRESS(6, COLUMN())))</f>
        <v>-170266.10000000015</v>
      </c>
      <c r="EF11" s="12">
        <f ca="1">SUM(INDIRECT(ADDRESS(6, 4)) : INDIRECT(ADDRESS(6, COLUMN())))</f>
        <v>-172082.12000000014</v>
      </c>
      <c r="EG11" s="12">
        <f ca="1">SUM(INDIRECT(ADDRESS(6, 4)) : INDIRECT(ADDRESS(6, COLUMN())))</f>
        <v>-176854.97000000015</v>
      </c>
      <c r="EH11" s="12">
        <f ca="1">SUM(INDIRECT(ADDRESS(6, 4)) : INDIRECT(ADDRESS(6, COLUMN())))</f>
        <v>-177454.85000000015</v>
      </c>
      <c r="EI11" s="12">
        <f ca="1">SUM(INDIRECT(ADDRESS(6, 4)) : INDIRECT(ADDRESS(6, COLUMN())))</f>
        <v>-180323.64000000016</v>
      </c>
      <c r="EJ11" s="12">
        <f ca="1">SUM(INDIRECT(ADDRESS(6, 4)) : INDIRECT(ADDRESS(6, COLUMN())))</f>
        <v>-180518.06000000017</v>
      </c>
      <c r="EK11" s="12">
        <f ca="1">SUM(INDIRECT(ADDRESS(6, 4)) : INDIRECT(ADDRESS(6, COLUMN())))</f>
        <v>-181148.85000000018</v>
      </c>
      <c r="EL11" s="12">
        <f ca="1">SUM(INDIRECT(ADDRESS(6, 4)) : INDIRECT(ADDRESS(6, COLUMN())))</f>
        <v>-183509.89000000019</v>
      </c>
      <c r="EM11" s="12">
        <f ca="1">SUM(INDIRECT(ADDRESS(6, 4)) : INDIRECT(ADDRESS(6, COLUMN())))</f>
        <v>-183085.16000000018</v>
      </c>
      <c r="EN11" s="12">
        <f ca="1">SUM(INDIRECT(ADDRESS(6, 4)) : INDIRECT(ADDRESS(6, COLUMN())))</f>
        <v>-184934.27000000016</v>
      </c>
      <c r="EO11" s="12">
        <f ca="1">SUM(INDIRECT(ADDRESS(6, 4)) : INDIRECT(ADDRESS(6, COLUMN())))</f>
        <v>-189812.75000000017</v>
      </c>
    </row>
    <row r="12" spans="1:145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  <c r="DV12" s="12">
        <f ca="1">SUM(INDIRECT(ADDRESS(7, 4)) : INDIRECT(ADDRESS(7, COLUMN())))</f>
        <v>-115530.33</v>
      </c>
      <c r="DW12" s="12">
        <f ca="1">SUM(INDIRECT(ADDRESS(7, 4)) : INDIRECT(ADDRESS(7, COLUMN())))</f>
        <v>-113672.74</v>
      </c>
      <c r="DX12" s="12">
        <f ca="1">SUM(INDIRECT(ADDRESS(7, 4)) : INDIRECT(ADDRESS(7, COLUMN())))</f>
        <v>-114305.19</v>
      </c>
      <c r="DY12" s="12">
        <f ca="1">SUM(INDIRECT(ADDRESS(7, 4)) : INDIRECT(ADDRESS(7, COLUMN())))</f>
        <v>-116921.52</v>
      </c>
      <c r="DZ12" s="12">
        <f ca="1">SUM(INDIRECT(ADDRESS(7, 4)) : INDIRECT(ADDRESS(7, COLUMN())))</f>
        <v>-118240.67</v>
      </c>
      <c r="EA12" s="12">
        <f ca="1">SUM(INDIRECT(ADDRESS(7, 4)) : INDIRECT(ADDRESS(7, COLUMN())))</f>
        <v>-118324.5</v>
      </c>
      <c r="EB12" s="12">
        <f ca="1">SUM(INDIRECT(ADDRESS(7, 4)) : INDIRECT(ADDRESS(7, COLUMN())))</f>
        <v>-118003.69</v>
      </c>
      <c r="EC12" s="12">
        <f ca="1">SUM(INDIRECT(ADDRESS(7, 4)) : INDIRECT(ADDRESS(7, COLUMN())))</f>
        <v>-117812.83</v>
      </c>
      <c r="ED12" s="12">
        <f ca="1">SUM(INDIRECT(ADDRESS(7, 4)) : INDIRECT(ADDRESS(7, COLUMN())))</f>
        <v>-118252.41</v>
      </c>
      <c r="EE12" s="12">
        <f ca="1">SUM(INDIRECT(ADDRESS(7, 4)) : INDIRECT(ADDRESS(7, COLUMN())))</f>
        <v>-119906.5</v>
      </c>
      <c r="EF12" s="12">
        <f ca="1">SUM(INDIRECT(ADDRESS(7, 4)) : INDIRECT(ADDRESS(7, COLUMN())))</f>
        <v>-121653.8</v>
      </c>
      <c r="EG12" s="12">
        <f ca="1">SUM(INDIRECT(ADDRESS(7, 4)) : INDIRECT(ADDRESS(7, COLUMN())))</f>
        <v>-125931.17</v>
      </c>
      <c r="EH12" s="12">
        <f ca="1">SUM(INDIRECT(ADDRESS(7, 4)) : INDIRECT(ADDRESS(7, COLUMN())))</f>
        <v>-125970.29</v>
      </c>
      <c r="EI12" s="12">
        <f ca="1">SUM(INDIRECT(ADDRESS(7, 4)) : INDIRECT(ADDRESS(7, COLUMN())))</f>
        <v>-126728.42</v>
      </c>
      <c r="EJ12" s="12">
        <f ca="1">SUM(INDIRECT(ADDRESS(7, 4)) : INDIRECT(ADDRESS(7, COLUMN())))</f>
        <v>-126927.89</v>
      </c>
      <c r="EK12" s="12">
        <f ca="1">SUM(INDIRECT(ADDRESS(7, 4)) : INDIRECT(ADDRESS(7, COLUMN())))</f>
        <v>-127396.95</v>
      </c>
      <c r="EL12" s="12">
        <f ca="1">SUM(INDIRECT(ADDRESS(7, 4)) : INDIRECT(ADDRESS(7, COLUMN())))</f>
        <v>-129063.9</v>
      </c>
      <c r="EM12" s="12">
        <f ca="1">SUM(INDIRECT(ADDRESS(7, 4)) : INDIRECT(ADDRESS(7, COLUMN())))</f>
        <v>-128849.51</v>
      </c>
      <c r="EN12" s="12">
        <f ca="1">SUM(INDIRECT(ADDRESS(7, 4)) : INDIRECT(ADDRESS(7, COLUMN())))</f>
        <v>-129351.15</v>
      </c>
      <c r="EO12" s="12">
        <f ca="1">SUM(INDIRECT(ADDRESS(7, 4)) : INDIRECT(ADDRESS(7, COLUMN())))</f>
        <v>-135940.76999999999</v>
      </c>
    </row>
    <row r="13" spans="1:145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  <c r="DV13" s="12">
        <f ca="1">SUM(INDIRECT(ADDRESS(8, 4)) : INDIRECT(ADDRESS(8, COLUMN())))</f>
        <v>-44229.009999999987</v>
      </c>
      <c r="DW13" s="12">
        <f ca="1">SUM(INDIRECT(ADDRESS(8, 4)) : INDIRECT(ADDRESS(8, COLUMN())))</f>
        <v>-44455.259999999987</v>
      </c>
      <c r="DX13" s="12">
        <f ca="1">SUM(INDIRECT(ADDRESS(8, 4)) : INDIRECT(ADDRESS(8, COLUMN())))</f>
        <v>-44422.029999999984</v>
      </c>
      <c r="DY13" s="12">
        <f ca="1">SUM(INDIRECT(ADDRESS(8, 4)) : INDIRECT(ADDRESS(8, COLUMN())))</f>
        <v>-44962.899999999987</v>
      </c>
      <c r="DZ13" s="12">
        <f ca="1">SUM(INDIRECT(ADDRESS(8, 4)) : INDIRECT(ADDRESS(8, COLUMN())))</f>
        <v>-47475.989999999991</v>
      </c>
      <c r="EA13" s="12">
        <f ca="1">SUM(INDIRECT(ADDRESS(8, 4)) : INDIRECT(ADDRESS(8, COLUMN())))</f>
        <v>-48146.729999999989</v>
      </c>
      <c r="EB13" s="12">
        <f ca="1">SUM(INDIRECT(ADDRESS(8, 4)) : INDIRECT(ADDRESS(8, COLUMN())))</f>
        <v>-48489.62999999999</v>
      </c>
      <c r="EC13" s="12">
        <f ca="1">SUM(INDIRECT(ADDRESS(8, 4)) : INDIRECT(ADDRESS(8, COLUMN())))</f>
        <v>-48953.219999999987</v>
      </c>
      <c r="ED13" s="12">
        <f ca="1">SUM(INDIRECT(ADDRESS(8, 4)) : INDIRECT(ADDRESS(8, COLUMN())))</f>
        <v>-48583.209999999985</v>
      </c>
      <c r="EE13" s="12">
        <f ca="1">SUM(INDIRECT(ADDRESS(8, 4)) : INDIRECT(ADDRESS(8, COLUMN())))</f>
        <v>-48244.489999999983</v>
      </c>
      <c r="EF13" s="12">
        <f ca="1">SUM(INDIRECT(ADDRESS(8, 4)) : INDIRECT(ADDRESS(8, COLUMN())))</f>
        <v>-48313.209999999985</v>
      </c>
      <c r="EG13" s="12">
        <f ca="1">SUM(INDIRECT(ADDRESS(8, 4)) : INDIRECT(ADDRESS(8, COLUMN())))</f>
        <v>-48808.679999999986</v>
      </c>
      <c r="EH13" s="12">
        <f ca="1">SUM(INDIRECT(ADDRESS(8, 4)) : INDIRECT(ADDRESS(8, COLUMN())))</f>
        <v>-49369.439999999988</v>
      </c>
      <c r="EI13" s="12">
        <f ca="1">SUM(INDIRECT(ADDRESS(8, 4)) : INDIRECT(ADDRESS(8, COLUMN())))</f>
        <v>-51480.099999999991</v>
      </c>
      <c r="EJ13" s="12">
        <f ca="1">SUM(INDIRECT(ADDRESS(8, 4)) : INDIRECT(ADDRESS(8, COLUMN())))</f>
        <v>-51475.039999999994</v>
      </c>
      <c r="EK13" s="12">
        <f ca="1">SUM(INDIRECT(ADDRESS(8, 4)) : INDIRECT(ADDRESS(8, COLUMN())))</f>
        <v>-51636.77</v>
      </c>
      <c r="EL13" s="12">
        <f ca="1">SUM(INDIRECT(ADDRESS(8, 4)) : INDIRECT(ADDRESS(8, COLUMN())))</f>
        <v>-52330.859999999993</v>
      </c>
      <c r="EM13" s="12">
        <f ca="1">SUM(INDIRECT(ADDRESS(8, 4)) : INDIRECT(ADDRESS(8, COLUMN())))</f>
        <v>-52120.52</v>
      </c>
      <c r="EN13" s="12">
        <f ca="1">SUM(INDIRECT(ADDRESS(8, 4)) : INDIRECT(ADDRESS(8, COLUMN())))</f>
        <v>-53467.979999999996</v>
      </c>
      <c r="EO13" s="12">
        <f ca="1">SUM(INDIRECT(ADDRESS(8, 4)) : INDIRECT(ADDRESS(8, COLUMN())))</f>
        <v>-51756.85</v>
      </c>
    </row>
    <row r="14" spans="1:145">
      <c r="A14" s="6"/>
      <c r="B14" s="6">
        <f>B6/B10</f>
        <v>90.077710882971317</v>
      </c>
      <c r="C14" s="6"/>
      <c r="D14" s="6"/>
      <c r="E14" s="6"/>
      <c r="F14" s="6"/>
      <c r="CG14" s="1" t="s">
        <v>22</v>
      </c>
      <c r="CH14" s="1" t="s">
        <v>22</v>
      </c>
      <c r="EO14" t="s">
        <v>22</v>
      </c>
    </row>
    <row r="15" spans="1:145">
      <c r="A15" s="6"/>
      <c r="B15" s="6"/>
      <c r="C15" s="6"/>
      <c r="D15" s="6"/>
      <c r="E15" s="6"/>
      <c r="F15" s="6"/>
    </row>
    <row r="16" spans="1:14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O49"/>
  <sheetViews>
    <sheetView tabSelected="1" topLeftCell="DZ1" workbookViewId="0">
      <selection activeCell="EO7" sqref="EO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5">
      <c r="A1" s="6"/>
      <c r="B1" s="6"/>
      <c r="C1" s="6"/>
      <c r="D1" s="6"/>
      <c r="E1" s="6"/>
      <c r="F1" s="6"/>
    </row>
    <row r="2" spans="1:145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145">
      <c r="A3" s="6"/>
      <c r="B3" s="6"/>
      <c r="C3" s="1" t="s">
        <v>0</v>
      </c>
    </row>
    <row r="4" spans="1:14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</row>
    <row r="5" spans="1:14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</row>
    <row r="6" spans="1:145">
      <c r="A6" s="6"/>
      <c r="B6" s="12">
        <f>SUM(D6:IX6)</f>
        <v>-242144.56000000003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  <c r="DV6" s="2">
        <v>-952.82</v>
      </c>
      <c r="DW6" s="2">
        <v>1445.96</v>
      </c>
      <c r="DX6" s="2">
        <v>491.63</v>
      </c>
      <c r="DY6" s="2">
        <v>4134.2700000000004</v>
      </c>
      <c r="DZ6" s="2">
        <v>-740.63</v>
      </c>
      <c r="EA6" s="2">
        <v>712.93</v>
      </c>
      <c r="EB6" s="2">
        <v>5070.09</v>
      </c>
      <c r="EC6" s="2">
        <v>581.84</v>
      </c>
      <c r="ED6" s="2">
        <v>-8078.48</v>
      </c>
      <c r="EE6" s="2">
        <v>2334.08</v>
      </c>
      <c r="EF6" s="2">
        <v>-1899.98</v>
      </c>
      <c r="EG6" s="2">
        <v>-380.3</v>
      </c>
      <c r="EH6" s="2">
        <v>2057.61</v>
      </c>
      <c r="EI6" s="2">
        <v>-5246.8</v>
      </c>
      <c r="EJ6" s="2">
        <v>-1243.19</v>
      </c>
      <c r="EK6" s="2">
        <v>-5320.85</v>
      </c>
      <c r="EL6" s="2">
        <v>-9268.7900000000009</v>
      </c>
      <c r="EM6" s="2">
        <v>401.06</v>
      </c>
      <c r="EN6" s="2">
        <v>-478.87</v>
      </c>
      <c r="EO6" s="2">
        <v>-1680.84</v>
      </c>
    </row>
    <row r="7" spans="1:145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  <c r="DV7" s="2">
        <v>-787.87</v>
      </c>
      <c r="DW7" s="2">
        <v>-401.29</v>
      </c>
      <c r="DX7" s="2">
        <v>-515.08000000000004</v>
      </c>
      <c r="DY7" s="2">
        <v>3890.64</v>
      </c>
      <c r="DZ7" s="2">
        <v>-368.97</v>
      </c>
      <c r="EA7" s="2">
        <v>-238.87</v>
      </c>
      <c r="EB7" s="2">
        <v>6818.31</v>
      </c>
      <c r="EC7" s="2">
        <v>50.69</v>
      </c>
      <c r="ED7" s="2">
        <v>-6668.94</v>
      </c>
      <c r="EE7" s="2">
        <v>2766.01</v>
      </c>
      <c r="EF7" s="2">
        <v>-819.57</v>
      </c>
      <c r="EG7" s="2">
        <v>-619.64</v>
      </c>
      <c r="EH7" s="2">
        <v>3312.07</v>
      </c>
      <c r="EI7" s="2">
        <v>-5140.16</v>
      </c>
      <c r="EJ7" s="2">
        <v>-542.25</v>
      </c>
      <c r="EK7" s="2">
        <v>-5914.02</v>
      </c>
      <c r="EL7" s="2">
        <v>-8057.14</v>
      </c>
      <c r="EM7" s="2">
        <v>1125.47</v>
      </c>
      <c r="EN7" s="2">
        <v>117.81</v>
      </c>
      <c r="EO7" s="2">
        <v>-2496.31</v>
      </c>
    </row>
    <row r="8" spans="1:145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  <c r="DV8" s="2">
        <v>-164.95</v>
      </c>
      <c r="DW8" s="2">
        <v>1847.25</v>
      </c>
      <c r="DX8" s="2">
        <v>1006.7</v>
      </c>
      <c r="DY8" s="2">
        <v>243.63</v>
      </c>
      <c r="DZ8" s="2">
        <v>-371.66</v>
      </c>
      <c r="EA8" s="2">
        <v>951.79</v>
      </c>
      <c r="EB8" s="2">
        <v>-1748.23</v>
      </c>
      <c r="EC8" s="2">
        <v>531.13</v>
      </c>
      <c r="ED8" s="2">
        <v>-1409.54</v>
      </c>
      <c r="EE8" s="2">
        <v>-431.93</v>
      </c>
      <c r="EF8" s="2">
        <v>-1080.4100000000001</v>
      </c>
      <c r="EG8" s="2">
        <v>239.34</v>
      </c>
      <c r="EH8" s="2">
        <v>-1254.45</v>
      </c>
      <c r="EI8" s="2">
        <v>-106.64</v>
      </c>
      <c r="EJ8" s="2">
        <v>-700.95</v>
      </c>
      <c r="EK8" s="2">
        <v>593.16999999999996</v>
      </c>
      <c r="EL8" s="2">
        <v>-1211.6400000000001</v>
      </c>
      <c r="EM8" s="2">
        <v>-724.4</v>
      </c>
      <c r="EN8" s="2">
        <v>-596.67999999999995</v>
      </c>
      <c r="EO8" s="2">
        <v>815.46</v>
      </c>
    </row>
    <row r="9" spans="1:145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  <c r="DV9" s="13">
        <v>41.52</v>
      </c>
      <c r="DW9" s="13">
        <v>42.04</v>
      </c>
      <c r="DX9" s="13">
        <v>42.92</v>
      </c>
      <c r="DY9" s="13">
        <v>44.81</v>
      </c>
      <c r="DZ9" s="13">
        <v>44.81</v>
      </c>
      <c r="EA9" s="13">
        <v>45.08</v>
      </c>
      <c r="EB9" s="13">
        <v>46.96</v>
      </c>
      <c r="EC9" s="13">
        <v>45.95</v>
      </c>
      <c r="ED9" s="13">
        <v>47.01</v>
      </c>
      <c r="EE9" s="13">
        <v>48.2</v>
      </c>
      <c r="EF9" s="13">
        <v>48.26</v>
      </c>
      <c r="EG9" s="13">
        <v>47.8</v>
      </c>
      <c r="EH9" s="13">
        <v>49.1</v>
      </c>
      <c r="EI9" s="13">
        <v>46.55</v>
      </c>
      <c r="EJ9" s="13">
        <v>47.09</v>
      </c>
      <c r="EK9" s="13">
        <v>45.91</v>
      </c>
      <c r="EL9" s="13">
        <v>42.82</v>
      </c>
      <c r="EM9" s="13">
        <v>46.42</v>
      </c>
      <c r="EN9" s="13">
        <v>46.93</v>
      </c>
      <c r="EO9" s="13">
        <v>45.96</v>
      </c>
    </row>
    <row r="10" spans="1:145">
      <c r="A10" s="4">
        <f>B10/F2</f>
        <v>-4.2646598652224942E-2</v>
      </c>
      <c r="B10" s="3">
        <f>SUM(D10:IX10)</f>
        <v>-4853.1829266231989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  <c r="DV10" s="6">
        <f t="shared" ref="DV10:ED10" si="57">DV6/DV9</f>
        <v>-22.948458574181117</v>
      </c>
      <c r="DW10" s="6">
        <f t="shared" si="57"/>
        <v>34.394862036156042</v>
      </c>
      <c r="DX10" s="6">
        <f t="shared" si="57"/>
        <v>11.454566635601118</v>
      </c>
      <c r="DY10" s="6">
        <f t="shared" si="57"/>
        <v>92.262218254853835</v>
      </c>
      <c r="DZ10" s="6">
        <f t="shared" si="57"/>
        <v>-16.528230305735327</v>
      </c>
      <c r="EA10" s="6">
        <f t="shared" si="57"/>
        <v>15.814773735581188</v>
      </c>
      <c r="EB10" s="6">
        <f t="shared" si="57"/>
        <v>107.96614139693357</v>
      </c>
      <c r="EC10" s="6">
        <f t="shared" si="57"/>
        <v>12.662459194776931</v>
      </c>
      <c r="ED10" s="6">
        <f t="shared" si="57"/>
        <v>-171.84599021484792</v>
      </c>
      <c r="EE10" s="6">
        <f t="shared" ref="EE10:EF10" si="58">EE6/EE9</f>
        <v>48.424896265560164</v>
      </c>
      <c r="EF10" s="6">
        <f t="shared" si="58"/>
        <v>-39.369664318276008</v>
      </c>
      <c r="EG10" s="6">
        <f t="shared" ref="EG10:EH10" si="59">EG6/EG9</f>
        <v>-7.956066945606695</v>
      </c>
      <c r="EH10" s="6">
        <f t="shared" si="59"/>
        <v>41.906517311608965</v>
      </c>
      <c r="EI10" s="6">
        <f t="shared" ref="EI10:EJ10" si="60">EI6/EI9</f>
        <v>-112.71321160042966</v>
      </c>
      <c r="EJ10" s="6">
        <f t="shared" si="60"/>
        <v>-26.400297303036737</v>
      </c>
      <c r="EK10" s="6">
        <f t="shared" ref="EK10:EL10" si="61">EK6/EK9</f>
        <v>-115.89740797211938</v>
      </c>
      <c r="EL10" s="6">
        <f t="shared" si="61"/>
        <v>-216.45936478281178</v>
      </c>
      <c r="EM10" s="6">
        <f t="shared" ref="EM10:EN10" si="62">EM6/EM9</f>
        <v>8.6398104265402846</v>
      </c>
      <c r="EN10" s="6">
        <f t="shared" si="62"/>
        <v>-10.203920733006607</v>
      </c>
      <c r="EO10" s="6">
        <f t="shared" ref="EO10" si="63">EO6/EO9</f>
        <v>-36.57180156657963</v>
      </c>
    </row>
    <row r="11" spans="1:145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  <c r="DV11" s="12">
        <f ca="1">SUM(INDIRECT(ADDRESS(6, 4)) : INDIRECT(ADDRESS(6, COLUMN())))</f>
        <v>-225035.29999999996</v>
      </c>
      <c r="DW11" s="12">
        <f ca="1">SUM(INDIRECT(ADDRESS(6, 4)) : INDIRECT(ADDRESS(6, COLUMN())))</f>
        <v>-223589.33999999997</v>
      </c>
      <c r="DX11" s="12">
        <f ca="1">SUM(INDIRECT(ADDRESS(6, 4)) : INDIRECT(ADDRESS(6, COLUMN())))</f>
        <v>-223097.70999999996</v>
      </c>
      <c r="DY11" s="12">
        <f ca="1">SUM(INDIRECT(ADDRESS(6, 4)) : INDIRECT(ADDRESS(6, COLUMN())))</f>
        <v>-218963.43999999997</v>
      </c>
      <c r="DZ11" s="12">
        <f ca="1">SUM(INDIRECT(ADDRESS(6, 4)) : INDIRECT(ADDRESS(6, COLUMN())))</f>
        <v>-219704.06999999998</v>
      </c>
      <c r="EA11" s="12">
        <f ca="1">SUM(INDIRECT(ADDRESS(6, 4)) : INDIRECT(ADDRESS(6, COLUMN())))</f>
        <v>-218991.13999999998</v>
      </c>
      <c r="EB11" s="12">
        <f ca="1">SUM(INDIRECT(ADDRESS(6, 4)) : INDIRECT(ADDRESS(6, COLUMN())))</f>
        <v>-213921.05</v>
      </c>
      <c r="EC11" s="12">
        <f ca="1">SUM(INDIRECT(ADDRESS(6, 4)) : INDIRECT(ADDRESS(6, COLUMN())))</f>
        <v>-213339.21</v>
      </c>
      <c r="ED11" s="12">
        <f ca="1">SUM(INDIRECT(ADDRESS(6, 4)) : INDIRECT(ADDRESS(6, COLUMN())))</f>
        <v>-221417.69</v>
      </c>
      <c r="EE11" s="12">
        <f ca="1">SUM(INDIRECT(ADDRESS(6, 4)) : INDIRECT(ADDRESS(6, COLUMN())))</f>
        <v>-219083.61000000002</v>
      </c>
      <c r="EF11" s="12">
        <f ca="1">SUM(INDIRECT(ADDRESS(6, 4)) : INDIRECT(ADDRESS(6, COLUMN())))</f>
        <v>-220983.59000000003</v>
      </c>
      <c r="EG11" s="12">
        <f ca="1">SUM(INDIRECT(ADDRESS(6, 4)) : INDIRECT(ADDRESS(6, COLUMN())))</f>
        <v>-221363.89</v>
      </c>
      <c r="EH11" s="12">
        <f ca="1">SUM(INDIRECT(ADDRESS(6, 4)) : INDIRECT(ADDRESS(6, COLUMN())))</f>
        <v>-219306.28000000003</v>
      </c>
      <c r="EI11" s="12">
        <f ca="1">SUM(INDIRECT(ADDRESS(6, 4)) : INDIRECT(ADDRESS(6, COLUMN())))</f>
        <v>-224553.08000000002</v>
      </c>
      <c r="EJ11" s="12">
        <f ca="1">SUM(INDIRECT(ADDRESS(6, 4)) : INDIRECT(ADDRESS(6, COLUMN())))</f>
        <v>-225796.27000000002</v>
      </c>
      <c r="EK11" s="12">
        <f ca="1">SUM(INDIRECT(ADDRESS(6, 4)) : INDIRECT(ADDRESS(6, COLUMN())))</f>
        <v>-231117.12000000002</v>
      </c>
      <c r="EL11" s="12">
        <f ca="1">SUM(INDIRECT(ADDRESS(6, 4)) : INDIRECT(ADDRESS(6, COLUMN())))</f>
        <v>-240385.91000000003</v>
      </c>
      <c r="EM11" s="12">
        <f ca="1">SUM(INDIRECT(ADDRESS(6, 4)) : INDIRECT(ADDRESS(6, COLUMN())))</f>
        <v>-239984.85000000003</v>
      </c>
      <c r="EN11" s="12">
        <f ca="1">SUM(INDIRECT(ADDRESS(6, 4)) : INDIRECT(ADDRESS(6, COLUMN())))</f>
        <v>-240463.72000000003</v>
      </c>
      <c r="EO11" s="12">
        <f ca="1">SUM(INDIRECT(ADDRESS(6, 4)) : INDIRECT(ADDRESS(6, COLUMN())))</f>
        <v>-242144.56000000003</v>
      </c>
    </row>
    <row r="12" spans="1:145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  <c r="DV12" s="12">
        <f ca="1">SUM(INDIRECT(ADDRESS(7, 4)) : INDIRECT(ADDRESS(7, COLUMN())))</f>
        <v>-206812.85000000003</v>
      </c>
      <c r="DW12" s="12">
        <f ca="1">SUM(INDIRECT(ADDRESS(7, 4)) : INDIRECT(ADDRESS(7, COLUMN())))</f>
        <v>-207214.14000000004</v>
      </c>
      <c r="DX12" s="12">
        <f ca="1">SUM(INDIRECT(ADDRESS(7, 4)) : INDIRECT(ADDRESS(7, COLUMN())))</f>
        <v>-207729.22000000003</v>
      </c>
      <c r="DY12" s="12">
        <f ca="1">SUM(INDIRECT(ADDRESS(7, 4)) : INDIRECT(ADDRESS(7, COLUMN())))</f>
        <v>-203838.58000000002</v>
      </c>
      <c r="DZ12" s="12">
        <f ca="1">SUM(INDIRECT(ADDRESS(7, 4)) : INDIRECT(ADDRESS(7, COLUMN())))</f>
        <v>-204207.55000000002</v>
      </c>
      <c r="EA12" s="12">
        <f ca="1">SUM(INDIRECT(ADDRESS(7, 4)) : INDIRECT(ADDRESS(7, COLUMN())))</f>
        <v>-204446.42</v>
      </c>
      <c r="EB12" s="12">
        <f ca="1">SUM(INDIRECT(ADDRESS(7, 4)) : INDIRECT(ADDRESS(7, COLUMN())))</f>
        <v>-197628.11000000002</v>
      </c>
      <c r="EC12" s="12">
        <f ca="1">SUM(INDIRECT(ADDRESS(7, 4)) : INDIRECT(ADDRESS(7, COLUMN())))</f>
        <v>-197577.42</v>
      </c>
      <c r="ED12" s="12">
        <f ca="1">SUM(INDIRECT(ADDRESS(7, 4)) : INDIRECT(ADDRESS(7, COLUMN())))</f>
        <v>-204246.36000000002</v>
      </c>
      <c r="EE12" s="12">
        <f ca="1">SUM(INDIRECT(ADDRESS(7, 4)) : INDIRECT(ADDRESS(7, COLUMN())))</f>
        <v>-201480.35</v>
      </c>
      <c r="EF12" s="12">
        <f ca="1">SUM(INDIRECT(ADDRESS(7, 4)) : INDIRECT(ADDRESS(7, COLUMN())))</f>
        <v>-202299.92</v>
      </c>
      <c r="EG12" s="12">
        <f ca="1">SUM(INDIRECT(ADDRESS(7, 4)) : INDIRECT(ADDRESS(7, COLUMN())))</f>
        <v>-202919.56000000003</v>
      </c>
      <c r="EH12" s="12">
        <f ca="1">SUM(INDIRECT(ADDRESS(7, 4)) : INDIRECT(ADDRESS(7, COLUMN())))</f>
        <v>-199607.49000000002</v>
      </c>
      <c r="EI12" s="12">
        <f ca="1">SUM(INDIRECT(ADDRESS(7, 4)) : INDIRECT(ADDRESS(7, COLUMN())))</f>
        <v>-204747.65000000002</v>
      </c>
      <c r="EJ12" s="12">
        <f ca="1">SUM(INDIRECT(ADDRESS(7, 4)) : INDIRECT(ADDRESS(7, COLUMN())))</f>
        <v>-205289.90000000002</v>
      </c>
      <c r="EK12" s="12">
        <f ca="1">SUM(INDIRECT(ADDRESS(7, 4)) : INDIRECT(ADDRESS(7, COLUMN())))</f>
        <v>-211203.92</v>
      </c>
      <c r="EL12" s="12">
        <f ca="1">SUM(INDIRECT(ADDRESS(7, 4)) : INDIRECT(ADDRESS(7, COLUMN())))</f>
        <v>-219261.06000000003</v>
      </c>
      <c r="EM12" s="12">
        <f ca="1">SUM(INDIRECT(ADDRESS(7, 4)) : INDIRECT(ADDRESS(7, COLUMN())))</f>
        <v>-218135.59000000003</v>
      </c>
      <c r="EN12" s="12">
        <f ca="1">SUM(INDIRECT(ADDRESS(7, 4)) : INDIRECT(ADDRESS(7, COLUMN())))</f>
        <v>-218017.78000000003</v>
      </c>
      <c r="EO12" s="12">
        <f ca="1">SUM(INDIRECT(ADDRESS(7, 4)) : INDIRECT(ADDRESS(7, COLUMN())))</f>
        <v>-220514.09000000003</v>
      </c>
    </row>
    <row r="13" spans="1:145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  <c r="DV13" s="12">
        <f ca="1">SUM(INDIRECT(ADDRESS(8, 4)) : INDIRECT(ADDRESS(8, COLUMN())))</f>
        <v>-15696.03000000001</v>
      </c>
      <c r="DW13" s="12">
        <f ca="1">SUM(INDIRECT(ADDRESS(8, 4)) : INDIRECT(ADDRESS(8, COLUMN())))</f>
        <v>-13848.78000000001</v>
      </c>
      <c r="DX13" s="12">
        <f ca="1">SUM(INDIRECT(ADDRESS(8, 4)) : INDIRECT(ADDRESS(8, COLUMN())))</f>
        <v>-12842.080000000009</v>
      </c>
      <c r="DY13" s="12">
        <f ca="1">SUM(INDIRECT(ADDRESS(8, 4)) : INDIRECT(ADDRESS(8, COLUMN())))</f>
        <v>-12598.45000000001</v>
      </c>
      <c r="DZ13" s="12">
        <f ca="1">SUM(INDIRECT(ADDRESS(8, 4)) : INDIRECT(ADDRESS(8, COLUMN())))</f>
        <v>-12970.11000000001</v>
      </c>
      <c r="EA13" s="12">
        <f ca="1">SUM(INDIRECT(ADDRESS(8, 4)) : INDIRECT(ADDRESS(8, COLUMN())))</f>
        <v>-12018.320000000011</v>
      </c>
      <c r="EB13" s="12">
        <f ca="1">SUM(INDIRECT(ADDRESS(8, 4)) : INDIRECT(ADDRESS(8, COLUMN())))</f>
        <v>-13766.55000000001</v>
      </c>
      <c r="EC13" s="12">
        <f ca="1">SUM(INDIRECT(ADDRESS(8, 4)) : INDIRECT(ADDRESS(8, COLUMN())))</f>
        <v>-13235.420000000011</v>
      </c>
      <c r="ED13" s="12">
        <f ca="1">SUM(INDIRECT(ADDRESS(8, 4)) : INDIRECT(ADDRESS(8, COLUMN())))</f>
        <v>-14644.96000000001</v>
      </c>
      <c r="EE13" s="12">
        <f ca="1">SUM(INDIRECT(ADDRESS(8, 4)) : INDIRECT(ADDRESS(8, COLUMN())))</f>
        <v>-15076.89000000001</v>
      </c>
      <c r="EF13" s="12">
        <f ca="1">SUM(INDIRECT(ADDRESS(8, 4)) : INDIRECT(ADDRESS(8, COLUMN())))</f>
        <v>-16157.30000000001</v>
      </c>
      <c r="EG13" s="12">
        <f ca="1">SUM(INDIRECT(ADDRESS(8, 4)) : INDIRECT(ADDRESS(8, COLUMN())))</f>
        <v>-15917.96000000001</v>
      </c>
      <c r="EH13" s="12">
        <f ca="1">SUM(INDIRECT(ADDRESS(8, 4)) : INDIRECT(ADDRESS(8, COLUMN())))</f>
        <v>-17172.410000000011</v>
      </c>
      <c r="EI13" s="12">
        <f ca="1">SUM(INDIRECT(ADDRESS(8, 4)) : INDIRECT(ADDRESS(8, COLUMN())))</f>
        <v>-17279.05000000001</v>
      </c>
      <c r="EJ13" s="12">
        <f ca="1">SUM(INDIRECT(ADDRESS(8, 4)) : INDIRECT(ADDRESS(8, COLUMN())))</f>
        <v>-17980.000000000011</v>
      </c>
      <c r="EK13" s="12">
        <f ca="1">SUM(INDIRECT(ADDRESS(8, 4)) : INDIRECT(ADDRESS(8, COLUMN())))</f>
        <v>-17386.830000000013</v>
      </c>
      <c r="EL13" s="12">
        <f ca="1">SUM(INDIRECT(ADDRESS(8, 4)) : INDIRECT(ADDRESS(8, COLUMN())))</f>
        <v>-18598.470000000012</v>
      </c>
      <c r="EM13" s="12">
        <f ca="1">SUM(INDIRECT(ADDRESS(8, 4)) : INDIRECT(ADDRESS(8, COLUMN())))</f>
        <v>-19322.870000000014</v>
      </c>
      <c r="EN13" s="12">
        <f ca="1">SUM(INDIRECT(ADDRESS(8, 4)) : INDIRECT(ADDRESS(8, COLUMN())))</f>
        <v>-19919.550000000014</v>
      </c>
      <c r="EO13" s="12">
        <f ca="1">SUM(INDIRECT(ADDRESS(8, 4)) : INDIRECT(ADDRESS(8, COLUMN())))</f>
        <v>-19104.090000000015</v>
      </c>
    </row>
    <row r="14" spans="1:145">
      <c r="A14" s="6"/>
      <c r="B14" s="6">
        <f>B6/B10</f>
        <v>49.893969310668872</v>
      </c>
      <c r="C14" s="6"/>
      <c r="D14" s="6"/>
      <c r="E14" s="6"/>
      <c r="F14" s="6"/>
    </row>
    <row r="15" spans="1:145">
      <c r="A15" s="6"/>
      <c r="B15" s="6"/>
      <c r="C15" s="6"/>
      <c r="D15" s="6"/>
      <c r="E15" s="6"/>
      <c r="F15" s="6"/>
    </row>
    <row r="16" spans="1:14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2018-10-16T09:45:54Z</dcterms:modified>
</cp:coreProperties>
</file>