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20" l="1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<sst xmlns="http://schemas.openxmlformats.org/spreadsheetml/2006/main" count="307" uniqueCount="81">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</sst>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54952"/>
        <c:axId val="-2085151944"/>
      </c:lineChart>
      <c:catAx>
        <c:axId val="-208515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51944"/>
        <c:crosses val="autoZero"/>
        <c:auto val="1"/>
        <c:lblAlgn val="ctr"/>
        <c:lblOffset val="100"/>
        <c:noMultiLvlLbl val="0"/>
      </c:catAx>
      <c:valAx>
        <c:axId val="-208515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5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65336"/>
        <c:axId val="-2089362328"/>
      </c:lineChart>
      <c:catAx>
        <c:axId val="-208936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62328"/>
        <c:crosses val="autoZero"/>
        <c:auto val="1"/>
        <c:lblAlgn val="ctr"/>
        <c:lblOffset val="100"/>
        <c:noMultiLvlLbl val="0"/>
      </c:catAx>
      <c:valAx>
        <c:axId val="-208936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6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17464"/>
        <c:axId val="-2089314456"/>
      </c:lineChart>
      <c:catAx>
        <c:axId val="-208931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14456"/>
        <c:crosses val="autoZero"/>
        <c:auto val="1"/>
        <c:lblAlgn val="ctr"/>
        <c:lblOffset val="100"/>
        <c:noMultiLvlLbl val="0"/>
      </c:catAx>
      <c:valAx>
        <c:axId val="-208931445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31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93032"/>
        <c:axId val="-2089290024"/>
      </c:barChart>
      <c:catAx>
        <c:axId val="-208929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90024"/>
        <c:crosses val="autoZero"/>
        <c:auto val="1"/>
        <c:lblAlgn val="ctr"/>
        <c:lblOffset val="100"/>
        <c:noMultiLvlLbl val="0"/>
      </c:catAx>
      <c:valAx>
        <c:axId val="-208929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29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49384"/>
        <c:axId val="-2089246376"/>
      </c:lineChart>
      <c:catAx>
        <c:axId val="-208924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46376"/>
        <c:crosses val="autoZero"/>
        <c:auto val="1"/>
        <c:lblAlgn val="ctr"/>
        <c:lblOffset val="100"/>
        <c:noMultiLvlLbl val="0"/>
      </c:catAx>
      <c:valAx>
        <c:axId val="-208924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24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01512"/>
        <c:axId val="-2089198504"/>
      </c:lineChart>
      <c:catAx>
        <c:axId val="-208920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98504"/>
        <c:crosses val="autoZero"/>
        <c:auto val="1"/>
        <c:lblAlgn val="ctr"/>
        <c:lblOffset val="100"/>
        <c:noMultiLvlLbl val="0"/>
      </c:catAx>
      <c:valAx>
        <c:axId val="-2089198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0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177080"/>
        <c:axId val="-2089174072"/>
      </c:barChart>
      <c:catAx>
        <c:axId val="-208917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74072"/>
        <c:crosses val="autoZero"/>
        <c:auto val="1"/>
        <c:lblAlgn val="ctr"/>
        <c:lblOffset val="100"/>
        <c:noMultiLvlLbl val="0"/>
      </c:catAx>
      <c:valAx>
        <c:axId val="-208917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17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30264"/>
        <c:axId val="-2089127256"/>
      </c:lineChart>
      <c:catAx>
        <c:axId val="-208913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27256"/>
        <c:crosses val="autoZero"/>
        <c:auto val="1"/>
        <c:lblAlgn val="ctr"/>
        <c:lblOffset val="100"/>
        <c:noMultiLvlLbl val="0"/>
      </c:catAx>
      <c:valAx>
        <c:axId val="-208912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13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81176"/>
        <c:axId val="-2089078168"/>
      </c:lineChart>
      <c:catAx>
        <c:axId val="-208908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78168"/>
        <c:crosses val="autoZero"/>
        <c:auto val="1"/>
        <c:lblAlgn val="ctr"/>
        <c:lblOffset val="100"/>
        <c:noMultiLvlLbl val="0"/>
      </c:catAx>
      <c:valAx>
        <c:axId val="-2089078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8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56280"/>
        <c:axId val="-2089053272"/>
      </c:barChart>
      <c:catAx>
        <c:axId val="-20890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53272"/>
        <c:crosses val="autoZero"/>
        <c:auto val="1"/>
        <c:lblAlgn val="ctr"/>
        <c:lblOffset val="100"/>
        <c:noMultiLvlLbl val="0"/>
      </c:catAx>
      <c:valAx>
        <c:axId val="-208905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05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07880"/>
        <c:axId val="-2085304872"/>
      </c:lineChart>
      <c:catAx>
        <c:axId val="-208530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04872"/>
        <c:crosses val="autoZero"/>
        <c:auto val="1"/>
        <c:lblAlgn val="ctr"/>
        <c:lblOffset val="100"/>
        <c:noMultiLvlLbl val="0"/>
      </c:catAx>
      <c:valAx>
        <c:axId val="-208530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0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05752"/>
        <c:axId val="-2085102744"/>
      </c:lineChart>
      <c:catAx>
        <c:axId val="-20851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02744"/>
        <c:crosses val="autoZero"/>
        <c:auto val="1"/>
        <c:lblAlgn val="ctr"/>
        <c:lblOffset val="100"/>
        <c:noMultiLvlLbl val="0"/>
      </c:catAx>
      <c:valAx>
        <c:axId val="-2085102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0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59448"/>
        <c:axId val="-2085256440"/>
      </c:lineChart>
      <c:catAx>
        <c:axId val="-208525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56440"/>
        <c:crosses val="autoZero"/>
        <c:auto val="1"/>
        <c:lblAlgn val="ctr"/>
        <c:lblOffset val="100"/>
        <c:noMultiLvlLbl val="0"/>
      </c:catAx>
      <c:valAx>
        <c:axId val="-2085256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25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234904"/>
        <c:axId val="-2085489208"/>
      </c:barChart>
      <c:catAx>
        <c:axId val="-208523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89208"/>
        <c:crosses val="autoZero"/>
        <c:auto val="1"/>
        <c:lblAlgn val="ctr"/>
        <c:lblOffset val="100"/>
        <c:noMultiLvlLbl val="0"/>
      </c:catAx>
      <c:valAx>
        <c:axId val="-208548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3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50296"/>
        <c:axId val="-2085447288"/>
      </c:lineChart>
      <c:catAx>
        <c:axId val="-208545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47288"/>
        <c:crosses val="autoZero"/>
        <c:auto val="1"/>
        <c:lblAlgn val="ctr"/>
        <c:lblOffset val="100"/>
        <c:noMultiLvlLbl val="0"/>
      </c:catAx>
      <c:valAx>
        <c:axId val="-208544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5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02424"/>
        <c:axId val="-2085399416"/>
      </c:lineChart>
      <c:catAx>
        <c:axId val="-208540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99416"/>
        <c:crosses val="autoZero"/>
        <c:auto val="1"/>
        <c:lblAlgn val="ctr"/>
        <c:lblOffset val="100"/>
        <c:noMultiLvlLbl val="0"/>
      </c:catAx>
      <c:valAx>
        <c:axId val="-20853994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0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377992"/>
        <c:axId val="2096390008"/>
      </c:barChart>
      <c:catAx>
        <c:axId val="-20853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90008"/>
        <c:crosses val="autoZero"/>
        <c:auto val="1"/>
        <c:lblAlgn val="ctr"/>
        <c:lblOffset val="100"/>
        <c:noMultiLvlLbl val="0"/>
      </c:catAx>
      <c:valAx>
        <c:axId val="209639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7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02120"/>
        <c:axId val="-2085597864"/>
      </c:lineChart>
      <c:catAx>
        <c:axId val="208880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864"/>
        <c:crosses val="autoZero"/>
        <c:auto val="1"/>
        <c:lblAlgn val="ctr"/>
        <c:lblOffset val="100"/>
        <c:noMultiLvlLbl val="0"/>
      </c:catAx>
      <c:valAx>
        <c:axId val="-208559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0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53656"/>
        <c:axId val="2112656568"/>
      </c:lineChart>
      <c:catAx>
        <c:axId val="211265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56568"/>
        <c:crosses val="autoZero"/>
        <c:auto val="1"/>
        <c:lblAlgn val="ctr"/>
        <c:lblOffset val="100"/>
        <c:noMultiLvlLbl val="0"/>
      </c:catAx>
      <c:valAx>
        <c:axId val="211265656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65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677704"/>
        <c:axId val="2112680712"/>
      </c:barChart>
      <c:catAx>
        <c:axId val="211267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80712"/>
        <c:crosses val="autoZero"/>
        <c:auto val="1"/>
        <c:lblAlgn val="ctr"/>
        <c:lblOffset val="100"/>
        <c:noMultiLvlLbl val="0"/>
      </c:catAx>
      <c:valAx>
        <c:axId val="211268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67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93880"/>
        <c:axId val="2066800120"/>
      </c:lineChart>
      <c:catAx>
        <c:axId val="-208899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800120"/>
        <c:crosses val="autoZero"/>
        <c:auto val="1"/>
        <c:lblAlgn val="ctr"/>
        <c:lblOffset val="100"/>
        <c:noMultiLvlLbl val="0"/>
      </c:catAx>
      <c:valAx>
        <c:axId val="206680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9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77816"/>
        <c:axId val="-2088974808"/>
      </c:lineChart>
      <c:catAx>
        <c:axId val="-208897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74808"/>
        <c:crosses val="autoZero"/>
        <c:auto val="1"/>
        <c:lblAlgn val="ctr"/>
        <c:lblOffset val="100"/>
        <c:noMultiLvlLbl val="0"/>
      </c:catAx>
      <c:valAx>
        <c:axId val="-208897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97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080248"/>
        <c:axId val="-2085077304"/>
      </c:barChart>
      <c:catAx>
        <c:axId val="-208508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77304"/>
        <c:crosses val="autoZero"/>
        <c:auto val="1"/>
        <c:lblAlgn val="ctr"/>
        <c:lblOffset val="100"/>
        <c:noMultiLvlLbl val="0"/>
      </c:catAx>
      <c:valAx>
        <c:axId val="-208507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08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952760"/>
        <c:axId val="-2088949752"/>
      </c:barChart>
      <c:catAx>
        <c:axId val="-20889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49752"/>
        <c:crosses val="autoZero"/>
        <c:auto val="1"/>
        <c:lblAlgn val="ctr"/>
        <c:lblOffset val="100"/>
        <c:noMultiLvlLbl val="0"/>
      </c:catAx>
      <c:valAx>
        <c:axId val="-208894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22664"/>
        <c:axId val="2112725672"/>
      </c:lineChart>
      <c:catAx>
        <c:axId val="211272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25672"/>
        <c:crosses val="autoZero"/>
        <c:auto val="1"/>
        <c:lblAlgn val="ctr"/>
        <c:lblOffset val="100"/>
        <c:noMultiLvlLbl val="0"/>
      </c:catAx>
      <c:valAx>
        <c:axId val="211272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72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70552"/>
        <c:axId val="2112773560"/>
      </c:lineChart>
      <c:catAx>
        <c:axId val="211277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73560"/>
        <c:crosses val="autoZero"/>
        <c:auto val="1"/>
        <c:lblAlgn val="ctr"/>
        <c:lblOffset val="100"/>
        <c:noMultiLvlLbl val="0"/>
      </c:catAx>
      <c:valAx>
        <c:axId val="211277356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7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95048"/>
        <c:axId val="2112798056"/>
      </c:barChart>
      <c:catAx>
        <c:axId val="211279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98056"/>
        <c:crosses val="autoZero"/>
        <c:auto val="1"/>
        <c:lblAlgn val="ctr"/>
        <c:lblOffset val="100"/>
        <c:noMultiLvlLbl val="0"/>
      </c:catAx>
      <c:valAx>
        <c:axId val="211279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79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07416"/>
        <c:axId val="-2088904408"/>
      </c:lineChart>
      <c:catAx>
        <c:axId val="-208890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04408"/>
        <c:crosses val="autoZero"/>
        <c:auto val="1"/>
        <c:lblAlgn val="ctr"/>
        <c:lblOffset val="100"/>
        <c:noMultiLvlLbl val="0"/>
      </c:catAx>
      <c:valAx>
        <c:axId val="-208890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0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59608"/>
        <c:axId val="-2088856600"/>
      </c:lineChart>
      <c:catAx>
        <c:axId val="-2088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56600"/>
        <c:crosses val="autoZero"/>
        <c:auto val="1"/>
        <c:lblAlgn val="ctr"/>
        <c:lblOffset val="100"/>
        <c:noMultiLvlLbl val="0"/>
      </c:catAx>
      <c:valAx>
        <c:axId val="-208885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707256"/>
        <c:axId val="-2089704248"/>
      </c:barChart>
      <c:catAx>
        <c:axId val="-208970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04248"/>
        <c:crosses val="autoZero"/>
        <c:auto val="1"/>
        <c:lblAlgn val="ctr"/>
        <c:lblOffset val="100"/>
        <c:noMultiLvlLbl val="0"/>
      </c:catAx>
      <c:valAx>
        <c:axId val="-208970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70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21912"/>
        <c:axId val="-2088818904"/>
      </c:lineChart>
      <c:catAx>
        <c:axId val="-20888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18904"/>
        <c:crosses val="autoZero"/>
        <c:auto val="1"/>
        <c:lblAlgn val="ctr"/>
        <c:lblOffset val="100"/>
        <c:noMultiLvlLbl val="0"/>
      </c:catAx>
      <c:valAx>
        <c:axId val="-208881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2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01528"/>
        <c:axId val="2095611368"/>
      </c:lineChart>
      <c:catAx>
        <c:axId val="209560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11368"/>
        <c:crosses val="autoZero"/>
        <c:auto val="1"/>
        <c:lblAlgn val="ctr"/>
        <c:lblOffset val="100"/>
        <c:noMultiLvlLbl val="0"/>
      </c:catAx>
      <c:valAx>
        <c:axId val="20956113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560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02664"/>
        <c:axId val="2067605672"/>
      </c:barChart>
      <c:catAx>
        <c:axId val="206760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05672"/>
        <c:crosses val="autoZero"/>
        <c:auto val="1"/>
        <c:lblAlgn val="ctr"/>
        <c:lblOffset val="100"/>
        <c:noMultiLvlLbl val="0"/>
      </c:catAx>
      <c:valAx>
        <c:axId val="206760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60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50808"/>
        <c:axId val="-2085047864"/>
      </c:lineChart>
      <c:catAx>
        <c:axId val="-208505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47864"/>
        <c:crosses val="autoZero"/>
        <c:auto val="1"/>
        <c:lblAlgn val="ctr"/>
        <c:lblOffset val="100"/>
        <c:tickLblSkip val="2"/>
        <c:noMultiLvlLbl val="0"/>
      </c:catAx>
      <c:valAx>
        <c:axId val="-208504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05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65992"/>
        <c:axId val="-2089662984"/>
      </c:lineChart>
      <c:catAx>
        <c:axId val="-208966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62984"/>
        <c:crosses val="autoZero"/>
        <c:auto val="1"/>
        <c:lblAlgn val="ctr"/>
        <c:lblOffset val="100"/>
        <c:noMultiLvlLbl val="0"/>
      </c:catAx>
      <c:valAx>
        <c:axId val="-208966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66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40264"/>
        <c:axId val="-2089749128"/>
      </c:lineChart>
      <c:catAx>
        <c:axId val="-208974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49128"/>
        <c:crosses val="autoZero"/>
        <c:auto val="1"/>
        <c:lblAlgn val="ctr"/>
        <c:lblOffset val="100"/>
        <c:noMultiLvlLbl val="0"/>
      </c:catAx>
      <c:valAx>
        <c:axId val="-2089749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4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764888"/>
        <c:axId val="-2089773544"/>
      </c:barChart>
      <c:catAx>
        <c:axId val="-20897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73544"/>
        <c:crosses val="autoZero"/>
        <c:auto val="1"/>
        <c:lblAlgn val="ctr"/>
        <c:lblOffset val="100"/>
        <c:noMultiLvlLbl val="0"/>
      </c:catAx>
      <c:valAx>
        <c:axId val="-208977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76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17944"/>
        <c:axId val="2091211720"/>
      </c:lineChart>
      <c:catAx>
        <c:axId val="209151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11720"/>
        <c:crosses val="autoZero"/>
        <c:auto val="1"/>
        <c:lblAlgn val="ctr"/>
        <c:lblOffset val="100"/>
        <c:noMultiLvlLbl val="0"/>
      </c:catAx>
      <c:valAx>
        <c:axId val="20912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1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37832"/>
        <c:axId val="2091509176"/>
      </c:lineChart>
      <c:catAx>
        <c:axId val="209103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09176"/>
        <c:crosses val="autoZero"/>
        <c:auto val="1"/>
        <c:lblAlgn val="ctr"/>
        <c:lblOffset val="100"/>
        <c:noMultiLvlLbl val="0"/>
      </c:catAx>
      <c:valAx>
        <c:axId val="209150917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3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806888"/>
        <c:axId val="-2089803880"/>
      </c:barChart>
      <c:catAx>
        <c:axId val="-208980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803880"/>
        <c:crosses val="autoZero"/>
        <c:auto val="1"/>
        <c:lblAlgn val="ctr"/>
        <c:lblOffset val="100"/>
        <c:noMultiLvlLbl val="0"/>
      </c:catAx>
      <c:valAx>
        <c:axId val="-208980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80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23272"/>
        <c:axId val="2091826280"/>
      </c:lineChart>
      <c:catAx>
        <c:axId val="20918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26280"/>
        <c:crosses val="autoZero"/>
        <c:auto val="1"/>
        <c:lblAlgn val="ctr"/>
        <c:lblOffset val="100"/>
        <c:noMultiLvlLbl val="0"/>
      </c:catAx>
      <c:valAx>
        <c:axId val="209182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2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62440"/>
        <c:axId val="2091717144"/>
      </c:lineChart>
      <c:catAx>
        <c:axId val="209176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17144"/>
        <c:crosses val="autoZero"/>
        <c:auto val="1"/>
        <c:lblAlgn val="ctr"/>
        <c:lblOffset val="100"/>
        <c:noMultiLvlLbl val="0"/>
      </c:catAx>
      <c:valAx>
        <c:axId val="2091717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6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708568"/>
        <c:axId val="2091701912"/>
      </c:barChart>
      <c:catAx>
        <c:axId val="209170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01912"/>
        <c:crosses val="autoZero"/>
        <c:auto val="1"/>
        <c:lblAlgn val="ctr"/>
        <c:lblOffset val="100"/>
        <c:noMultiLvlLbl val="0"/>
      </c:catAx>
      <c:valAx>
        <c:axId val="209170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0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39784"/>
        <c:axId val="2112842792"/>
      </c:lineChart>
      <c:catAx>
        <c:axId val="211283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42792"/>
        <c:crosses val="autoZero"/>
        <c:auto val="1"/>
        <c:lblAlgn val="ctr"/>
        <c:lblOffset val="100"/>
        <c:noMultiLvlLbl val="0"/>
      </c:catAx>
      <c:valAx>
        <c:axId val="211284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83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02888"/>
        <c:axId val="-2084999944"/>
      </c:lineChart>
      <c:catAx>
        <c:axId val="-208500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99944"/>
        <c:crosses val="autoZero"/>
        <c:auto val="1"/>
        <c:lblAlgn val="ctr"/>
        <c:lblOffset val="100"/>
        <c:tickLblSkip val="2"/>
        <c:noMultiLvlLbl val="0"/>
      </c:catAx>
      <c:valAx>
        <c:axId val="-20849999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0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33000"/>
        <c:axId val="2112599000"/>
      </c:lineChart>
      <c:catAx>
        <c:axId val="21126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99000"/>
        <c:crosses val="autoZero"/>
        <c:auto val="1"/>
        <c:lblAlgn val="ctr"/>
        <c:lblOffset val="100"/>
        <c:noMultiLvlLbl val="0"/>
      </c:catAx>
      <c:valAx>
        <c:axId val="211259900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63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584760"/>
        <c:axId val="2112587768"/>
      </c:barChart>
      <c:catAx>
        <c:axId val="211258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87768"/>
        <c:crosses val="autoZero"/>
        <c:auto val="1"/>
        <c:lblAlgn val="ctr"/>
        <c:lblOffset val="100"/>
        <c:noMultiLvlLbl val="0"/>
      </c:catAx>
      <c:valAx>
        <c:axId val="211258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58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13144"/>
        <c:axId val="2112416152"/>
      </c:lineChart>
      <c:catAx>
        <c:axId val="211241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16152"/>
        <c:crosses val="autoZero"/>
        <c:auto val="1"/>
        <c:lblAlgn val="ctr"/>
        <c:lblOffset val="100"/>
        <c:noMultiLvlLbl val="0"/>
      </c:catAx>
      <c:valAx>
        <c:axId val="211241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41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61016"/>
        <c:axId val="2112464024"/>
      </c:lineChart>
      <c:catAx>
        <c:axId val="211246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64024"/>
        <c:crosses val="autoZero"/>
        <c:auto val="1"/>
        <c:lblAlgn val="ctr"/>
        <c:lblOffset val="100"/>
        <c:noMultiLvlLbl val="0"/>
      </c:catAx>
      <c:valAx>
        <c:axId val="21124640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46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85448"/>
        <c:axId val="2112488456"/>
      </c:barChart>
      <c:catAx>
        <c:axId val="21124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88456"/>
        <c:crosses val="autoZero"/>
        <c:auto val="1"/>
        <c:lblAlgn val="ctr"/>
        <c:lblOffset val="100"/>
        <c:noMultiLvlLbl val="0"/>
      </c:catAx>
      <c:valAx>
        <c:axId val="211248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48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49048"/>
        <c:axId val="2091652056"/>
      </c:lineChart>
      <c:catAx>
        <c:axId val="209164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52056"/>
        <c:crosses val="autoZero"/>
        <c:auto val="1"/>
        <c:lblAlgn val="ctr"/>
        <c:lblOffset val="100"/>
        <c:noMultiLvlLbl val="0"/>
      </c:catAx>
      <c:valAx>
        <c:axId val="209165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6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09880"/>
        <c:axId val="2091599112"/>
      </c:lineChart>
      <c:catAx>
        <c:axId val="209160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99112"/>
        <c:crosses val="autoZero"/>
        <c:auto val="1"/>
        <c:lblAlgn val="ctr"/>
        <c:lblOffset val="100"/>
        <c:noMultiLvlLbl val="0"/>
      </c:catAx>
      <c:valAx>
        <c:axId val="20915991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60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54584"/>
        <c:axId val="2091557592"/>
      </c:barChart>
      <c:catAx>
        <c:axId val="20915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57592"/>
        <c:crosses val="autoZero"/>
        <c:auto val="1"/>
        <c:lblAlgn val="ctr"/>
        <c:lblOffset val="100"/>
        <c:noMultiLvlLbl val="0"/>
      </c:catAx>
      <c:valAx>
        <c:axId val="20915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5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94248"/>
        <c:axId val="2091473944"/>
      </c:lineChart>
      <c:catAx>
        <c:axId val="20914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73944"/>
        <c:crosses val="autoZero"/>
        <c:auto val="1"/>
        <c:lblAlgn val="ctr"/>
        <c:lblOffset val="100"/>
        <c:noMultiLvlLbl val="0"/>
      </c:catAx>
      <c:valAx>
        <c:axId val="209147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49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66856"/>
        <c:axId val="2091357352"/>
      </c:lineChart>
      <c:catAx>
        <c:axId val="209136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57352"/>
        <c:crosses val="autoZero"/>
        <c:auto val="1"/>
        <c:lblAlgn val="ctr"/>
        <c:lblOffset val="100"/>
        <c:noMultiLvlLbl val="0"/>
      </c:catAx>
      <c:valAx>
        <c:axId val="20913573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36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978520"/>
        <c:axId val="-2084975576"/>
      </c:barChart>
      <c:catAx>
        <c:axId val="-208497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75576"/>
        <c:crosses val="autoZero"/>
        <c:auto val="1"/>
        <c:lblAlgn val="ctr"/>
        <c:lblOffset val="100"/>
        <c:tickLblSkip val="2"/>
        <c:noMultiLvlLbl val="0"/>
      </c:catAx>
      <c:valAx>
        <c:axId val="-208497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97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318008"/>
        <c:axId val="2091310568"/>
      </c:barChart>
      <c:catAx>
        <c:axId val="209131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10568"/>
        <c:crosses val="autoZero"/>
        <c:auto val="1"/>
        <c:lblAlgn val="ctr"/>
        <c:lblOffset val="100"/>
        <c:noMultiLvlLbl val="0"/>
      </c:catAx>
      <c:valAx>
        <c:axId val="209131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1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34328"/>
        <c:axId val="-2084931320"/>
      </c:lineChart>
      <c:catAx>
        <c:axId val="-208493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31320"/>
        <c:crosses val="autoZero"/>
        <c:auto val="1"/>
        <c:lblAlgn val="ctr"/>
        <c:lblOffset val="100"/>
        <c:noMultiLvlLbl val="0"/>
      </c:catAx>
      <c:valAx>
        <c:axId val="-208493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93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62184"/>
        <c:axId val="-2085359176"/>
      </c:lineChart>
      <c:catAx>
        <c:axId val="-208536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59176"/>
        <c:crosses val="autoZero"/>
        <c:auto val="1"/>
        <c:lblAlgn val="ctr"/>
        <c:lblOffset val="100"/>
        <c:noMultiLvlLbl val="0"/>
      </c:catAx>
      <c:valAx>
        <c:axId val="-208535917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36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337432"/>
        <c:axId val="-2085334424"/>
      </c:barChart>
      <c:catAx>
        <c:axId val="-208533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34424"/>
        <c:crosses val="autoZero"/>
        <c:auto val="1"/>
        <c:lblAlgn val="ctr"/>
        <c:lblOffset val="100"/>
        <c:noMultiLvlLbl val="0"/>
      </c:catAx>
      <c:valAx>
        <c:axId val="-208533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3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16"/>
  <sheetViews>
    <sheetView topLeftCell="CC1" workbookViewId="0">
      <selection activeCell="CN7" sqref="C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2">
      <c r="C2" s="1" t="s">
        <v>18</v>
      </c>
      <c r="D2" s="1" t="s">
        <v>7</v>
      </c>
      <c r="E2">
        <v>295.52</v>
      </c>
      <c r="F2">
        <f>E2*10000</f>
        <v>2955200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281949.81999999989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</row>
    <row r="7" spans="1:9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</row>
    <row r="8" spans="1:92">
      <c r="A8" s="8">
        <f>B8/F2</f>
        <v>1.1226027000569896E-2</v>
      </c>
      <c r="B8" s="7">
        <f>SUM(D8:MI8)</f>
        <v>33175.154992084157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" si="40">CN6/CN7</f>
        <v>303.0861466821886</v>
      </c>
    </row>
    <row r="9" spans="1:9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</row>
    <row r="10" spans="1:92">
      <c r="B10">
        <f>B6/B8</f>
        <v>8.4988244988538941</v>
      </c>
      <c r="AJ10" t="s">
        <v>66</v>
      </c>
    </row>
    <row r="12" spans="1:92">
      <c r="C12" s="17" t="s">
        <v>27</v>
      </c>
      <c r="D12" s="17" t="s">
        <v>28</v>
      </c>
      <c r="E12" s="1" t="s">
        <v>31</v>
      </c>
    </row>
    <row r="13" spans="1:9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2">
      <c r="A14" s="1" t="s">
        <v>30</v>
      </c>
      <c r="B14" s="16">
        <v>43040</v>
      </c>
      <c r="C14">
        <v>1700</v>
      </c>
      <c r="D14">
        <v>8.23</v>
      </c>
    </row>
    <row r="15" spans="1:92">
      <c r="A15" s="1" t="s">
        <v>30</v>
      </c>
      <c r="B15" s="16">
        <v>43054</v>
      </c>
      <c r="C15">
        <v>2400</v>
      </c>
      <c r="D15">
        <v>8.34</v>
      </c>
    </row>
    <row r="16" spans="1:92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Y1" workbookViewId="0">
      <selection activeCell="CN7" sqref="C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2">
      <c r="C2" s="1" t="s">
        <v>8</v>
      </c>
      <c r="D2" s="1" t="s">
        <v>7</v>
      </c>
      <c r="E2">
        <v>220.39</v>
      </c>
      <c r="F2">
        <f>E2*10000</f>
        <v>2203900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-65976.509999999995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</row>
    <row r="7" spans="1:9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</row>
    <row r="8" spans="1:92">
      <c r="A8" s="8">
        <f>B8/F2</f>
        <v>-1.1269965599841857E-2</v>
      </c>
      <c r="B8" s="7">
        <f>SUM(D8:MI8)</f>
        <v>-24837.877185491467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" si="40">CN6/CN7</f>
        <v>-513.54183266932273</v>
      </c>
    </row>
    <row r="9" spans="1:9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</row>
    <row r="10" spans="1:92">
      <c r="T10" s="22" t="s">
        <v>50</v>
      </c>
    </row>
    <row r="13" spans="1:92">
      <c r="C13" s="1" t="s">
        <v>27</v>
      </c>
      <c r="D13" s="1" t="s">
        <v>28</v>
      </c>
      <c r="E13" s="1" t="s">
        <v>48</v>
      </c>
    </row>
    <row r="14" spans="1:9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5"/>
  <sheetViews>
    <sheetView topLeftCell="BZ1" workbookViewId="0">
      <selection activeCell="CN7" sqref="C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2">
      <c r="C2" s="1" t="s">
        <v>9</v>
      </c>
      <c r="D2" s="1" t="s">
        <v>7</v>
      </c>
      <c r="E2">
        <v>9.6</v>
      </c>
      <c r="F2">
        <f>E2*10000</f>
        <v>96000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-43907.419999999991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</row>
    <row r="7" spans="1:9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</row>
    <row r="8" spans="1:92">
      <c r="A8" s="8">
        <f>B8/F2</f>
        <v>-7.2557566374997468E-2</v>
      </c>
      <c r="B8" s="7">
        <f>SUM(D8:MI8)</f>
        <v>-6965.5263719997574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" si="40">CN6/CN7</f>
        <v>-118.43432574430823</v>
      </c>
    </row>
    <row r="9" spans="1:9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</row>
    <row r="12" spans="1:92">
      <c r="C12" s="1" t="s">
        <v>27</v>
      </c>
      <c r="D12" s="1" t="s">
        <v>28</v>
      </c>
      <c r="E12" s="1" t="s">
        <v>31</v>
      </c>
    </row>
    <row r="13" spans="1:9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2">
      <c r="C14" s="12"/>
      <c r="D14" s="13"/>
      <c r="E14" s="13"/>
    </row>
    <row r="15" spans="1:9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8"/>
  <sheetViews>
    <sheetView topLeftCell="BX1" workbookViewId="0">
      <selection activeCell="CN7" sqref="C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-44166.170000000027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</row>
    <row r="7" spans="1:9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</row>
    <row r="8" spans="1:92">
      <c r="A8" s="8">
        <f>B8/F2</f>
        <v>-1.4426938597112934E-2</v>
      </c>
      <c r="B8" s="7">
        <f>SUM(D8:MI8)</f>
        <v>-11443.447695229977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" si="40">CN6/CN7</f>
        <v>131.45892351274787</v>
      </c>
    </row>
    <row r="9" spans="1:9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</row>
    <row r="14" spans="1:92">
      <c r="C14" s="1" t="s">
        <v>27</v>
      </c>
      <c r="D14" s="1" t="s">
        <v>28</v>
      </c>
      <c r="E14" s="1" t="s">
        <v>31</v>
      </c>
    </row>
    <row r="15" spans="1:9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5"/>
  <sheetViews>
    <sheetView topLeftCell="BW2" workbookViewId="0">
      <selection activeCell="CN7" sqref="CN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2">
      <c r="C2" s="1" t="s">
        <v>14</v>
      </c>
      <c r="D2" s="1" t="s">
        <v>7</v>
      </c>
      <c r="E2">
        <v>19.88</v>
      </c>
      <c r="F2">
        <f>E2*10000</f>
        <v>198800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-9356.2000000000007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</row>
    <row r="7" spans="1:9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</row>
    <row r="8" spans="1:92">
      <c r="A8" s="8">
        <f>B8/F2</f>
        <v>-9.6401401657985886E-3</v>
      </c>
      <c r="B8" s="7">
        <f>SUM(D8:MI8)</f>
        <v>-1916.4598649607594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" si="40">CN6/CN7</f>
        <v>-37.043388429752063</v>
      </c>
    </row>
    <row r="9" spans="1:9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</row>
    <row r="10" spans="1:9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2">
      <c r="C13" s="17" t="s">
        <v>27</v>
      </c>
      <c r="D13" s="17" t="s">
        <v>28</v>
      </c>
      <c r="E13" s="1" t="s">
        <v>36</v>
      </c>
    </row>
    <row r="14" spans="1:9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W1" workbookViewId="0">
      <selection activeCell="CN7" sqref="C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36026.760000000009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</row>
    <row r="7" spans="1:9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</row>
    <row r="8" spans="1:92">
      <c r="A8" s="8">
        <f>B8/F2</f>
        <v>4.0743053723534591E-3</v>
      </c>
      <c r="B8" s="7">
        <f>SUM(D8:MI8)</f>
        <v>6616.2644941647814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" si="40">CN6/CN7</f>
        <v>141.07862903225808</v>
      </c>
    </row>
    <row r="9" spans="1:9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</row>
    <row r="10" spans="1:92">
      <c r="B10">
        <f>B6/B8</f>
        <v>5.445181345421398</v>
      </c>
      <c r="U10" s="1" t="s">
        <v>52</v>
      </c>
      <c r="V10" s="1" t="s">
        <v>42</v>
      </c>
    </row>
    <row r="12" spans="1:92">
      <c r="C12" s="1" t="s">
        <v>27</v>
      </c>
      <c r="D12" s="1" t="s">
        <v>28</v>
      </c>
    </row>
    <row r="13" spans="1:92">
      <c r="C13">
        <v>800</v>
      </c>
      <c r="D13">
        <v>9.1660000000000004</v>
      </c>
    </row>
    <row r="14" spans="1:9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Y1" workbookViewId="0">
      <selection activeCell="CN7" sqref="C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2">
      <c r="C2" s="1" t="s">
        <v>13</v>
      </c>
      <c r="D2" s="1" t="s">
        <v>7</v>
      </c>
      <c r="E2">
        <v>6.98</v>
      </c>
      <c r="F2">
        <f>E2*10000</f>
        <v>69800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-74868.179999999964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</row>
    <row r="7" spans="1:9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</row>
    <row r="8" spans="1:92">
      <c r="A8" s="8">
        <f>B8/F2</f>
        <v>-9.9599904274318904E-2</v>
      </c>
      <c r="B8" s="7">
        <f>SUM(D8:MI8)</f>
        <v>-6952.0733183474595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" si="40">CN6/CN7</f>
        <v>-269.53483146067418</v>
      </c>
    </row>
    <row r="9" spans="1:9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</row>
    <row r="12" spans="1:92">
      <c r="C12" s="1" t="s">
        <v>27</v>
      </c>
      <c r="D12" s="1" t="s">
        <v>28</v>
      </c>
    </row>
    <row r="13" spans="1:92">
      <c r="C13">
        <v>400</v>
      </c>
      <c r="D13">
        <v>27.524999999999999</v>
      </c>
      <c r="G13" s="1" t="s">
        <v>32</v>
      </c>
    </row>
    <row r="14" spans="1:9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X2" workbookViewId="0">
      <selection activeCell="CN7" sqref="C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2">
      <c r="C2" s="1" t="s">
        <v>19</v>
      </c>
      <c r="D2" s="1" t="s">
        <v>7</v>
      </c>
      <c r="E2">
        <v>18.72</v>
      </c>
      <c r="F2">
        <f>E2*10000</f>
        <v>187200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-13534.959999999994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</row>
    <row r="7" spans="1:9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</row>
    <row r="8" spans="1:92">
      <c r="A8" s="8">
        <f>B8/F2</f>
        <v>-2.4557790278208289E-2</v>
      </c>
      <c r="B8" s="7">
        <f>SUM(D8:MI8)</f>
        <v>-4597.2183400805916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" si="40">CN6/CN7</f>
        <v>-66.809352517985616</v>
      </c>
    </row>
    <row r="9" spans="1:9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</row>
    <row r="12" spans="1:92">
      <c r="C12" s="17" t="s">
        <v>27</v>
      </c>
      <c r="D12" s="17" t="s">
        <v>28</v>
      </c>
    </row>
    <row r="13" spans="1:92">
      <c r="C13" s="10">
        <v>600</v>
      </c>
      <c r="D13" s="10">
        <v>7.2480000000000002</v>
      </c>
    </row>
    <row r="14" spans="1:9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Z1" workbookViewId="0">
      <selection activeCell="CN7" sqref="C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2">
      <c r="C2" s="1" t="s">
        <v>21</v>
      </c>
      <c r="D2" s="1" t="s">
        <v>7</v>
      </c>
      <c r="E2">
        <v>5.4</v>
      </c>
      <c r="F2">
        <f>E2*10000</f>
        <v>54000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-5866.6499999999987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</row>
    <row r="7" spans="1:9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</row>
    <row r="8" spans="1:92">
      <c r="A8" s="8">
        <f>B8/F2</f>
        <v>-1.9178652457484235E-2</v>
      </c>
      <c r="B8" s="7">
        <f>SUM(D8:MI8)</f>
        <v>-1035.6472327041488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" si="40">CN6/CN7</f>
        <v>-16.016460905349795</v>
      </c>
    </row>
    <row r="9" spans="1:9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</row>
    <row r="12" spans="1:92">
      <c r="C12" s="17" t="s">
        <v>27</v>
      </c>
      <c r="D12" s="17" t="s">
        <v>28</v>
      </c>
    </row>
    <row r="13" spans="1:92">
      <c r="C13" s="10">
        <v>300</v>
      </c>
      <c r="D13" s="10">
        <v>8.4870000000000001</v>
      </c>
    </row>
    <row r="14" spans="1:9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Z13"/>
  <sheetViews>
    <sheetView topLeftCell="BM1" workbookViewId="0">
      <selection activeCell="BZ7" sqref="B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78">
      <c r="C2" s="1" t="s">
        <v>54</v>
      </c>
      <c r="D2" s="1" t="s">
        <v>7</v>
      </c>
      <c r="E2">
        <v>12.56</v>
      </c>
      <c r="F2">
        <f>E2*10000</f>
        <v>125600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</row>
    <row r="6" spans="1:78">
      <c r="B6" s="15">
        <f>SUM(D6:MI6)</f>
        <v>465275.12000000017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</row>
    <row r="7" spans="1:7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</row>
    <row r="8" spans="1:78">
      <c r="A8" s="8">
        <f>B8/F2</f>
        <v>6.310898486228682E-3</v>
      </c>
      <c r="B8" s="7">
        <f>SUM(D8:MI8)</f>
        <v>792.64884987032246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" si="33">BZ6/BZ7</f>
        <v>1.3022148895475318</v>
      </c>
    </row>
    <row r="9" spans="1:7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</row>
    <row r="10" spans="1:78">
      <c r="B10">
        <f>B6/B8</f>
        <v>586.98769332235747</v>
      </c>
    </row>
    <row r="12" spans="1:78">
      <c r="C12" s="17" t="s">
        <v>27</v>
      </c>
      <c r="D12" s="17" t="s">
        <v>28</v>
      </c>
    </row>
    <row r="13" spans="1:7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3"/>
  <sheetViews>
    <sheetView tabSelected="1" topLeftCell="BK1" workbookViewId="0">
      <selection activeCell="BU7" sqref="B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3">
      <c r="C2" s="1" t="s">
        <v>59</v>
      </c>
      <c r="D2" s="1" t="s">
        <v>7</v>
      </c>
      <c r="E2">
        <v>3.3</v>
      </c>
      <c r="F2">
        <f>E2*10000</f>
        <v>33000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</row>
    <row r="6" spans="1:73">
      <c r="B6" s="15">
        <f>SUM(D6:MI6)</f>
        <v>3150.9800000000009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</row>
    <row r="7" spans="1:7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</row>
    <row r="8" spans="1:73">
      <c r="A8" s="8">
        <f>B8/F2</f>
        <v>3.0233659284035264E-3</v>
      </c>
      <c r="B8" s="7">
        <f>SUM(D8:MI8)</f>
        <v>99.771075637316372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" si="31">BU6/BU7</f>
        <v>9.9763872491145211E-2</v>
      </c>
    </row>
    <row r="9" spans="1:7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</row>
    <row r="12" spans="1:73">
      <c r="C12" s="17" t="s">
        <v>27</v>
      </c>
      <c r="D12" s="17" t="s">
        <v>28</v>
      </c>
    </row>
    <row r="13" spans="1:7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D45"/>
  <sheetViews>
    <sheetView topLeftCell="AQ1" workbookViewId="0">
      <selection activeCell="BD7" sqref="B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6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</row>
    <row r="5" spans="1:5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</row>
    <row r="6" spans="1:56">
      <c r="A6" s="10"/>
      <c r="B6" s="34">
        <f>SUM(D6:MI6)</f>
        <v>69856.639999999999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</row>
    <row r="7" spans="1:5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</row>
    <row r="8" spans="1:56">
      <c r="A8" s="8">
        <f>B8/F2</f>
        <v>2.0355204592542924E-3</v>
      </c>
      <c r="B8" s="7">
        <f>SUM(D8:MI8)</f>
        <v>1284.0063056976078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" si="22">BD6/BD7</f>
        <v>-24.651352823678952</v>
      </c>
    </row>
    <row r="9" spans="1:56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</row>
    <row r="10" spans="1:56">
      <c r="A10" s="10"/>
      <c r="B10" s="10">
        <f>B6/B8</f>
        <v>54.405215683147674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6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6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6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6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6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7" sqref="C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19"/>
  <sheetViews>
    <sheetView topLeftCell="CD1" workbookViewId="0">
      <selection activeCell="CN7" sqref="C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2">
      <c r="C2" s="1" t="s">
        <v>20</v>
      </c>
      <c r="D2" s="1" t="s">
        <v>7</v>
      </c>
      <c r="E2">
        <v>16.73</v>
      </c>
      <c r="F2">
        <f>E2*10000</f>
        <v>167300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34359.879999999983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</row>
    <row r="7" spans="1:9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</row>
    <row r="8" spans="1:92">
      <c r="A8" s="8">
        <f>B8/F2</f>
        <v>4.2008270215725105E-2</v>
      </c>
      <c r="B8" s="7">
        <f>SUM(D8:MI8)</f>
        <v>7027.9836070908095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" si="41">CN6/CN7</f>
        <v>455.65614035087714</v>
      </c>
    </row>
    <row r="9" spans="1:9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</row>
    <row r="10" spans="1:92">
      <c r="B10" s="10">
        <f>B6/B8</f>
        <v>4.889009696228225</v>
      </c>
    </row>
    <row r="12" spans="1:92">
      <c r="C12" s="17" t="s">
        <v>27</v>
      </c>
      <c r="D12" s="17" t="s">
        <v>28</v>
      </c>
    </row>
    <row r="13" spans="1:92">
      <c r="C13" s="10">
        <v>400</v>
      </c>
      <c r="D13" s="10">
        <v>8.4030000000000005</v>
      </c>
    </row>
    <row r="14" spans="1:92">
      <c r="A14" s="1" t="s">
        <v>30</v>
      </c>
      <c r="B14" s="23">
        <v>42991</v>
      </c>
      <c r="C14">
        <v>2000</v>
      </c>
      <c r="D14">
        <v>4.75</v>
      </c>
    </row>
    <row r="15" spans="1:92">
      <c r="A15" s="1" t="s">
        <v>30</v>
      </c>
      <c r="B15" s="11">
        <v>42993</v>
      </c>
      <c r="C15">
        <v>2000</v>
      </c>
      <c r="D15">
        <v>4.71</v>
      </c>
    </row>
    <row r="16" spans="1:9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A15"/>
  <sheetViews>
    <sheetView topLeftCell="BN1" workbookViewId="0">
      <selection activeCell="CA7" sqref="C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9">
      <c r="C2" s="1" t="s">
        <v>34</v>
      </c>
      <c r="D2" s="1" t="s">
        <v>7</v>
      </c>
      <c r="E2">
        <v>11.74</v>
      </c>
      <c r="F2">
        <f>E2*10000</f>
        <v>117400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</row>
    <row r="6" spans="1:79">
      <c r="B6" s="15">
        <f>SUM(D6:MI6)</f>
        <v>4658.62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</row>
    <row r="7" spans="1:7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</row>
    <row r="8" spans="1:79">
      <c r="A8" s="8">
        <f>B8/F2</f>
        <v>7.0380287150171817E-3</v>
      </c>
      <c r="B8" s="7">
        <f>SUM(D8:MI8)</f>
        <v>826.26457114301718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" si="34">CA6/CA7</f>
        <v>31.282527881040895</v>
      </c>
    </row>
    <row r="9" spans="1:7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</row>
    <row r="10" spans="1:79">
      <c r="B10">
        <f>B6/B8</f>
        <v>5.6381698583003201</v>
      </c>
    </row>
    <row r="12" spans="1:79">
      <c r="C12" s="17" t="s">
        <v>27</v>
      </c>
      <c r="D12" s="17" t="s">
        <v>28</v>
      </c>
    </row>
    <row r="13" spans="1:79">
      <c r="C13" s="10">
        <v>800</v>
      </c>
      <c r="D13" s="10">
        <v>14.318</v>
      </c>
    </row>
    <row r="14" spans="1:79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79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N15"/>
  <sheetViews>
    <sheetView topLeftCell="BX1" workbookViewId="0">
      <selection activeCell="CN7" sqref="C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2">
      <c r="C2" s="1" t="s">
        <v>10</v>
      </c>
      <c r="D2" s="1" t="s">
        <v>7</v>
      </c>
      <c r="E2">
        <v>955.58</v>
      </c>
      <c r="F2">
        <f>E2*10000</f>
        <v>9555800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155862.65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</row>
    <row r="7" spans="1:9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</row>
    <row r="8" spans="1:92">
      <c r="A8" s="8">
        <f>B8/F2</f>
        <v>2.6929767389949366E-3</v>
      </c>
      <c r="B8" s="7">
        <f>SUM(D8:MI8)</f>
        <v>25733.547122487817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</row>
    <row r="9" spans="1:9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</row>
    <row r="10" spans="1:92">
      <c r="B10" s="10">
        <f>B6/B8</f>
        <v>6.056788411567096</v>
      </c>
    </row>
    <row r="12" spans="1:92">
      <c r="C12" s="17" t="s">
        <v>27</v>
      </c>
      <c r="D12" s="17" t="s">
        <v>28</v>
      </c>
    </row>
    <row r="13" spans="1:92">
      <c r="C13" s="10">
        <v>1000</v>
      </c>
      <c r="D13" s="10">
        <v>7.5910000000000002</v>
      </c>
    </row>
    <row r="14" spans="1:92">
      <c r="C14">
        <v>900</v>
      </c>
      <c r="D14">
        <v>5.9</v>
      </c>
    </row>
    <row r="15" spans="1:92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17"/>
  <sheetViews>
    <sheetView topLeftCell="BZ1" workbookViewId="0">
      <selection activeCell="CN7" sqref="C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2">
      <c r="C2" s="1" t="s">
        <v>17</v>
      </c>
      <c r="D2" s="1" t="s">
        <v>7</v>
      </c>
      <c r="E2">
        <v>220.9</v>
      </c>
      <c r="F2">
        <f>E2*10000</f>
        <v>2209000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228985.09000000005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</row>
    <row r="7" spans="1:9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</row>
    <row r="8" spans="1:92">
      <c r="A8" s="8">
        <f>B8/F2</f>
        <v>1.1778888737061012E-2</v>
      </c>
      <c r="B8" s="7">
        <f>SUM(D8:MI8)</f>
        <v>26019.565220167777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" si="40">CN6/CN7</f>
        <v>-913.57281553398059</v>
      </c>
    </row>
    <row r="9" spans="1:9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</row>
    <row r="10" spans="1:92">
      <c r="B10" s="10">
        <f>B6/B8</f>
        <v>8.8004963980917559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2">
      <c r="AB11" s="1" t="s">
        <v>62</v>
      </c>
    </row>
    <row r="13" spans="1:92">
      <c r="C13" s="17" t="s">
        <v>27</v>
      </c>
      <c r="D13" s="17" t="s">
        <v>28</v>
      </c>
      <c r="E13" s="1" t="s">
        <v>29</v>
      </c>
    </row>
    <row r="14" spans="1:9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2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20"/>
  <sheetViews>
    <sheetView topLeftCell="BZ1" workbookViewId="0">
      <selection activeCell="CN7" sqref="C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2">
      <c r="C2" s="1" t="s">
        <v>12</v>
      </c>
      <c r="D2" s="1" t="s">
        <v>7</v>
      </c>
      <c r="E2">
        <v>9.36</v>
      </c>
      <c r="F2">
        <f>E2*10000</f>
        <v>93600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28125.660000000007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</row>
    <row r="7" spans="1:9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</row>
    <row r="8" spans="1:92">
      <c r="A8" s="8">
        <f>B8/F2</f>
        <v>2.5545759761971581E-2</v>
      </c>
      <c r="B8" s="7">
        <f>SUM(D8:MI8)</f>
        <v>2391.08311372054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" si="40">CN6/CN7</f>
        <v>68.938582677165357</v>
      </c>
    </row>
    <row r="9" spans="1:9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</row>
    <row r="10" spans="1:92">
      <c r="B10">
        <f>B6/B8</f>
        <v>11.762727877842902</v>
      </c>
    </row>
    <row r="16" spans="1:9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CC1" workbookViewId="0">
      <selection activeCell="CN7" sqref="C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2">
      <c r="C2" s="1" t="s">
        <v>11</v>
      </c>
      <c r="D2" s="1" t="s">
        <v>7</v>
      </c>
      <c r="E2">
        <v>4.05</v>
      </c>
      <c r="F2">
        <f>E2*10000</f>
        <v>40500</v>
      </c>
    </row>
    <row r="3" spans="1:92">
      <c r="C3" s="1" t="s">
        <v>1</v>
      </c>
    </row>
    <row r="4" spans="1:9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 s="27" customFormat="1">
      <c r="B6" s="28">
        <f>SUM(D6:MI6)</f>
        <v>-10804.829999999996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</row>
    <row r="7" spans="1:9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</row>
    <row r="8" spans="1:92">
      <c r="A8" s="8">
        <f>B8/F2</f>
        <v>-2.1300609853190055E-2</v>
      </c>
      <c r="B8" s="7">
        <f>SUM(D8:MI8)</f>
        <v>-862.67469905419728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" si="40">CN6/CN7</f>
        <v>-0.43335815338793748</v>
      </c>
    </row>
    <row r="9" spans="1:9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</row>
    <row r="10" spans="1:92">
      <c r="B10" s="10">
        <f>B6/B8</f>
        <v>12.524802236400335</v>
      </c>
    </row>
    <row r="12" spans="1:92">
      <c r="C12" s="17" t="s">
        <v>27</v>
      </c>
      <c r="D12" s="17" t="s">
        <v>28</v>
      </c>
    </row>
    <row r="13" spans="1:92">
      <c r="C13" s="10">
        <v>300</v>
      </c>
      <c r="D13" s="10">
        <v>27.286999999999999</v>
      </c>
    </row>
    <row r="14" spans="1:9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2017-12-20T13:38:21Z</dcterms:modified>
</cp:coreProperties>
</file>