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7100" windowHeight="1606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T8" i="21" l="1"/>
  <c r="HT9" i="21"/>
  <c r="IP8" i="19"/>
  <c r="IP9" i="19"/>
  <c r="ET8" i="22"/>
  <c r="ET9" i="22"/>
  <c r="ET8" i="23"/>
  <c r="ET9" i="23"/>
  <c r="JD8" i="5"/>
  <c r="JD9" i="5"/>
  <c r="JD8" i="12"/>
  <c r="JD9" i="12"/>
  <c r="IG8" i="18"/>
  <c r="IG9" i="18"/>
  <c r="JD8" i="13"/>
  <c r="JD9" i="13"/>
  <c r="JD8" i="15"/>
  <c r="JD9" i="15"/>
  <c r="JD8" i="7"/>
  <c r="JD9" i="7"/>
  <c r="JD8" i="6"/>
  <c r="JD9" i="6"/>
  <c r="IU8" i="3"/>
  <c r="IU9" i="3"/>
  <c r="JD8" i="4"/>
  <c r="JD9" i="4"/>
  <c r="IF8" i="10"/>
  <c r="IF9" i="10"/>
  <c r="JD8" i="2"/>
  <c r="JD9" i="2"/>
  <c r="JC8" i="9"/>
  <c r="JC9" i="9"/>
  <c r="JD8" i="11"/>
  <c r="JD9" i="11"/>
  <c r="GM8" i="8"/>
  <c r="GM9" i="8"/>
  <c r="JD8" i="14"/>
  <c r="JD9" i="14"/>
  <c r="JD8" i="16"/>
  <c r="JD9" i="16"/>
  <c r="IK8" i="20"/>
  <c r="IK9" i="20"/>
  <c r="IJ8" i="20"/>
  <c r="IJ9" i="20"/>
  <c r="JC8" i="16"/>
  <c r="JC9" i="16"/>
  <c r="JC8" i="14"/>
  <c r="JC9" i="14"/>
  <c r="GL8" i="8"/>
  <c r="GL9" i="8"/>
  <c r="JC8" i="11"/>
  <c r="JC9" i="11"/>
  <c r="JB8" i="9"/>
  <c r="JB9" i="9"/>
  <c r="JC8" i="2"/>
  <c r="JC9" i="2"/>
  <c r="IE8" i="10"/>
  <c r="IE9" i="10"/>
  <c r="JC8" i="4"/>
  <c r="JC9" i="4"/>
  <c r="IT8" i="3"/>
  <c r="IT9" i="3"/>
  <c r="JC8" i="6"/>
  <c r="JC9" i="6"/>
  <c r="JC8" i="7"/>
  <c r="JC9" i="7"/>
  <c r="JC8" i="15"/>
  <c r="JC9" i="15"/>
  <c r="JC8" i="13"/>
  <c r="JC9" i="13"/>
  <c r="IF8" i="18"/>
  <c r="IF9" i="18"/>
  <c r="JC8" i="12"/>
  <c r="JC9" i="12"/>
  <c r="JC8" i="5"/>
  <c r="JC9" i="5"/>
  <c r="ES8" i="23"/>
  <c r="ES9" i="23"/>
  <c r="ES8" i="22"/>
  <c r="ES9" i="22"/>
  <c r="IO8" i="19"/>
  <c r="IO9" i="19"/>
  <c r="HS8" i="21"/>
  <c r="HS9" i="21"/>
  <c r="HR8" i="21"/>
  <c r="HR9" i="21"/>
  <c r="IN8" i="19"/>
  <c r="IN9" i="19"/>
  <c r="ER8" i="22"/>
  <c r="ER9" i="22"/>
  <c r="ER8" i="23"/>
  <c r="ER9" i="23"/>
  <c r="JB8" i="5"/>
  <c r="JB9" i="5"/>
  <c r="JB8" i="12"/>
  <c r="JB9" i="12"/>
  <c r="IE8" i="18"/>
  <c r="IE9" i="18"/>
  <c r="JB8" i="13"/>
  <c r="JB9" i="13"/>
  <c r="JB8" i="15"/>
  <c r="JB9" i="15"/>
  <c r="JB8" i="7"/>
  <c r="JB9" i="7"/>
  <c r="JB8" i="6"/>
  <c r="JB9" i="6"/>
  <c r="IS8" i="3"/>
  <c r="IS9" i="3"/>
  <c r="JB8" i="4"/>
  <c r="JB9" i="4"/>
  <c r="ID8" i="10"/>
  <c r="ID9" i="10"/>
  <c r="JB8" i="2"/>
  <c r="JB9" i="2"/>
  <c r="JA8" i="9"/>
  <c r="JA9" i="9"/>
  <c r="JB8" i="11"/>
  <c r="JB9" i="11"/>
  <c r="GK8" i="8"/>
  <c r="GK9" i="8"/>
  <c r="JB8" i="14"/>
  <c r="JB9" i="14"/>
  <c r="JB8" i="16"/>
  <c r="JB9" i="16"/>
  <c r="II8" i="20"/>
  <c r="II9" i="20"/>
  <c r="IH8" i="20"/>
  <c r="IH9" i="20"/>
  <c r="JA8" i="16"/>
  <c r="JA9" i="16"/>
  <c r="JA8" i="14"/>
  <c r="JA9" i="14"/>
  <c r="GJ8" i="8"/>
  <c r="GJ9" i="8"/>
  <c r="JA8" i="11"/>
  <c r="JA9" i="11"/>
  <c r="IZ8" i="9"/>
  <c r="IZ9" i="9"/>
  <c r="JA8" i="2"/>
  <c r="JA9" i="2"/>
  <c r="IC8" i="10"/>
  <c r="IC9" i="10"/>
  <c r="JA8" i="4"/>
  <c r="JA9" i="4"/>
  <c r="IR8" i="3"/>
  <c r="IR9" i="3"/>
  <c r="JA8" i="6"/>
  <c r="JA9" i="6"/>
  <c r="JA8" i="7"/>
  <c r="JA9" i="7"/>
  <c r="JA8" i="15"/>
  <c r="JA9" i="15"/>
  <c r="JA8" i="13"/>
  <c r="JA9" i="13"/>
  <c r="ID8" i="18"/>
  <c r="ID9" i="18"/>
  <c r="JA8" i="12"/>
  <c r="JA9" i="12"/>
  <c r="JA8" i="5"/>
  <c r="JA9" i="5"/>
  <c r="EQ8" i="23"/>
  <c r="EQ9" i="23"/>
  <c r="EQ8" i="22"/>
  <c r="EQ9" i="22"/>
  <c r="IM8" i="19"/>
  <c r="IM9" i="19"/>
  <c r="HQ8" i="21"/>
  <c r="HQ9" i="21"/>
  <c r="IG8" i="20"/>
  <c r="IG9" i="20"/>
  <c r="IZ8" i="16"/>
  <c r="IZ9" i="16"/>
  <c r="IZ8" i="14"/>
  <c r="IZ9" i="14"/>
  <c r="GI8" i="8"/>
  <c r="GI9" i="8"/>
  <c r="IZ8" i="11"/>
  <c r="IZ9" i="11"/>
  <c r="IY8" i="9"/>
  <c r="IY9" i="9"/>
  <c r="IZ8" i="2"/>
  <c r="IZ9" i="2"/>
  <c r="IB8" i="10"/>
  <c r="IB9" i="10"/>
  <c r="IZ8" i="4"/>
  <c r="IZ9" i="4"/>
  <c r="IQ8" i="3"/>
  <c r="IQ9" i="3"/>
  <c r="IZ8" i="6"/>
  <c r="IZ9" i="6"/>
  <c r="IZ8" i="7"/>
  <c r="IZ9" i="7"/>
  <c r="IZ8" i="15"/>
  <c r="IZ9" i="15"/>
  <c r="IZ8" i="13"/>
  <c r="IZ9" i="13"/>
  <c r="IC8" i="18"/>
  <c r="IC9" i="18"/>
  <c r="IZ8" i="12"/>
  <c r="IZ9" i="12"/>
  <c r="IZ8" i="5"/>
  <c r="IZ9" i="5"/>
  <c r="EP8" i="23"/>
  <c r="EP9" i="23"/>
  <c r="EP8" i="22"/>
  <c r="EP9" i="22"/>
  <c r="IL8" i="19"/>
  <c r="IL9" i="19"/>
  <c r="HP8" i="21"/>
  <c r="HP9" i="21"/>
  <c r="IF8" i="20"/>
  <c r="IF9" i="20"/>
  <c r="IY8" i="16"/>
  <c r="IY9" i="16"/>
  <c r="IY8" i="14"/>
  <c r="IY9" i="14"/>
  <c r="GH8" i="8"/>
  <c r="GH9" i="8"/>
  <c r="IY8" i="11"/>
  <c r="IY9" i="11"/>
  <c r="IX8" i="9"/>
  <c r="IX9" i="9"/>
  <c r="IY8" i="2"/>
  <c r="IY9" i="2"/>
  <c r="IA8" i="10"/>
  <c r="IA9" i="10"/>
  <c r="IY8" i="4"/>
  <c r="IY9" i="4"/>
  <c r="IP8" i="3"/>
  <c r="IP9" i="3"/>
  <c r="IY8" i="6"/>
  <c r="IY9" i="6"/>
  <c r="IY8" i="7"/>
  <c r="IY9" i="7"/>
  <c r="IY8" i="15"/>
  <c r="IY9" i="15"/>
  <c r="IY8" i="13"/>
  <c r="IY9" i="13"/>
  <c r="IB8" i="18"/>
  <c r="IB9" i="18"/>
  <c r="IY8" i="12"/>
  <c r="IY9" i="12"/>
  <c r="IY8" i="5"/>
  <c r="IY9" i="5"/>
  <c r="EO8" i="23"/>
  <c r="EO9" i="23"/>
  <c r="EO8" i="22"/>
  <c r="EO9" i="22"/>
  <c r="IK8" i="19"/>
  <c r="IK9" i="19"/>
  <c r="HO8" i="21"/>
  <c r="HO9" i="21"/>
  <c r="IE8" i="20"/>
  <c r="IE9" i="20"/>
  <c r="IX8" i="16"/>
  <c r="IX9" i="16"/>
  <c r="IX8" i="14"/>
  <c r="IX9" i="14"/>
  <c r="GG8" i="8"/>
  <c r="GG9" i="8"/>
  <c r="IX8" i="11"/>
  <c r="IX9" i="11"/>
  <c r="IW8" i="9"/>
  <c r="IW9" i="9"/>
  <c r="IX8" i="2"/>
  <c r="IX9" i="2"/>
  <c r="HZ8" i="10"/>
  <c r="HZ9" i="10"/>
  <c r="IX8" i="4"/>
  <c r="IX9" i="4"/>
  <c r="IO8" i="3"/>
  <c r="IO9" i="3"/>
  <c r="IX8" i="6"/>
  <c r="IX9" i="6"/>
  <c r="IX8" i="7"/>
  <c r="IX9" i="7"/>
  <c r="IX8" i="15"/>
  <c r="IX9" i="15"/>
  <c r="IX8" i="13"/>
  <c r="IX9" i="13"/>
  <c r="IA8" i="18"/>
  <c r="IA9" i="18"/>
  <c r="IX8" i="12"/>
  <c r="IX9" i="12"/>
  <c r="IX8" i="5"/>
  <c r="IX9" i="5"/>
  <c r="EN8" i="23"/>
  <c r="EN9" i="23"/>
  <c r="EN8" i="22"/>
  <c r="EN9" i="22"/>
  <c r="IJ8" i="19"/>
  <c r="IJ9" i="19"/>
  <c r="HN8" i="21"/>
  <c r="HN9" i="21"/>
  <c r="ID8" i="20"/>
  <c r="ID9" i="20"/>
  <c r="IW8" i="16"/>
  <c r="IW9" i="16"/>
  <c r="IW8" i="14"/>
  <c r="IW9" i="14"/>
  <c r="GF8" i="8"/>
  <c r="GF9" i="8"/>
  <c r="IW8" i="11"/>
  <c r="IW9" i="11"/>
  <c r="IV8" i="9"/>
  <c r="IV9" i="9"/>
  <c r="IW8" i="2"/>
  <c r="IW9" i="2"/>
  <c r="HY8" i="10"/>
  <c r="HY9" i="10"/>
  <c r="IW8" i="4"/>
  <c r="IW9" i="4"/>
  <c r="IN8" i="3"/>
  <c r="IN9" i="3"/>
  <c r="IW8" i="6"/>
  <c r="IW9" i="6"/>
  <c r="IW8" i="7"/>
  <c r="IW9" i="7"/>
  <c r="IW8" i="15"/>
  <c r="IW9" i="15"/>
  <c r="IW8" i="13"/>
  <c r="IW9" i="13"/>
  <c r="HZ8" i="18"/>
  <c r="HZ9" i="18"/>
  <c r="IW8" i="12"/>
  <c r="IW9" i="12"/>
  <c r="IW8" i="5"/>
  <c r="IW9" i="5"/>
  <c r="EM8" i="23"/>
  <c r="EM9" i="23"/>
  <c r="EM8" i="22"/>
  <c r="EM9" i="22"/>
  <c r="II8" i="19"/>
  <c r="II9" i="19"/>
  <c r="HM8" i="21"/>
  <c r="HM9" i="21"/>
  <c r="IC8" i="20"/>
  <c r="IC9" i="20"/>
  <c r="IV8" i="16"/>
  <c r="IV9" i="16"/>
  <c r="IV8" i="14"/>
  <c r="IV9" i="14"/>
  <c r="GE8" i="8"/>
  <c r="GE9" i="8"/>
  <c r="IV8" i="11"/>
  <c r="IV9" i="11"/>
  <c r="IU8" i="9"/>
  <c r="IU9" i="9"/>
  <c r="IV8" i="2"/>
  <c r="IV9" i="2"/>
  <c r="HX8" i="10"/>
  <c r="HX9" i="10"/>
  <c r="IV8" i="4"/>
  <c r="IV9" i="4"/>
  <c r="IM8" i="3"/>
  <c r="IM9" i="3"/>
  <c r="IV8" i="6"/>
  <c r="IV9" i="6"/>
  <c r="IV8" i="7"/>
  <c r="IV9" i="7"/>
  <c r="IV8" i="15"/>
  <c r="IV9" i="15"/>
  <c r="IV8" i="13"/>
  <c r="IV9" i="13"/>
  <c r="HY8" i="18"/>
  <c r="HY9" i="18"/>
  <c r="IV8" i="12"/>
  <c r="IV9" i="12"/>
  <c r="IV8" i="5"/>
  <c r="IV9" i="5"/>
  <c r="EL8" i="23"/>
  <c r="EL9" i="23"/>
  <c r="EL8" i="22"/>
  <c r="EL9" i="22"/>
  <c r="IH8" i="19"/>
  <c r="IH9" i="19"/>
  <c r="HL8" i="21"/>
  <c r="HL9" i="21"/>
  <c r="IB8" i="20"/>
  <c r="IB9" i="20"/>
  <c r="IU8" i="16"/>
  <c r="IU9" i="16"/>
  <c r="IU8" i="14"/>
  <c r="IU9" i="14"/>
  <c r="GD8" i="8"/>
  <c r="GD9" i="8"/>
  <c r="IU8" i="11"/>
  <c r="IU9" i="11"/>
  <c r="IT8" i="9"/>
  <c r="IT9" i="9"/>
  <c r="IU8" i="2"/>
  <c r="IU9" i="2"/>
  <c r="HW8" i="10"/>
  <c r="HW9" i="10"/>
  <c r="IU8" i="4"/>
  <c r="IU9" i="4"/>
  <c r="IL8" i="3"/>
  <c r="IL9" i="3"/>
  <c r="IU8" i="6"/>
  <c r="IU9" i="6"/>
  <c r="IU8" i="7"/>
  <c r="IU9" i="7"/>
  <c r="IU8" i="15"/>
  <c r="IU9" i="15"/>
  <c r="IU8" i="13"/>
  <c r="IU9" i="13"/>
  <c r="HX8" i="18"/>
  <c r="HX9" i="18"/>
  <c r="IU8" i="12"/>
  <c r="IU9" i="12"/>
  <c r="IU8" i="5"/>
  <c r="IU9" i="5"/>
  <c r="EK8" i="23"/>
  <c r="EK9" i="23"/>
  <c r="EK8" i="22"/>
  <c r="EK9" i="22"/>
  <c r="IG8" i="19"/>
  <c r="IG9" i="19"/>
  <c r="HK8" i="21"/>
  <c r="HK9" i="21"/>
  <c r="IJ8" i="3"/>
  <c r="IJ9" i="3"/>
  <c r="IK8" i="3"/>
  <c r="IK9" i="3"/>
  <c r="IA8" i="20"/>
  <c r="IA9" i="20"/>
  <c r="IT8" i="16"/>
  <c r="IT9" i="16"/>
  <c r="IT8" i="14"/>
  <c r="IT9" i="14"/>
  <c r="GC8" i="8"/>
  <c r="GC9" i="8"/>
  <c r="IT8" i="11"/>
  <c r="IT9" i="11"/>
  <c r="IS8" i="9"/>
  <c r="IS9" i="9"/>
  <c r="IT8" i="2"/>
  <c r="IT9" i="2"/>
  <c r="HV8" i="10"/>
  <c r="HV9" i="10"/>
  <c r="IT8" i="4"/>
  <c r="IT9" i="4"/>
  <c r="IT8" i="6"/>
  <c r="IT9" i="6"/>
  <c r="IT8" i="7"/>
  <c r="IT9" i="7"/>
  <c r="IT8" i="15"/>
  <c r="IT9" i="15"/>
  <c r="IT8" i="13"/>
  <c r="IT9" i="13"/>
  <c r="HW8" i="18"/>
  <c r="HW9" i="18"/>
  <c r="IT8" i="12"/>
  <c r="IT9" i="12"/>
  <c r="IT8" i="5"/>
  <c r="IT9" i="5"/>
  <c r="EJ8" i="23"/>
  <c r="EJ9" i="23"/>
  <c r="EJ8" i="22"/>
  <c r="EJ9" i="22"/>
  <c r="IF8" i="19"/>
  <c r="IF9" i="19"/>
  <c r="HJ8" i="21"/>
  <c r="HJ9" i="21"/>
  <c r="HZ8" i="20"/>
  <c r="HZ9" i="20"/>
  <c r="IS8" i="16"/>
  <c r="IS9" i="16"/>
  <c r="IS8" i="14"/>
  <c r="IS9" i="14"/>
  <c r="GB8" i="8"/>
  <c r="GB9" i="8"/>
  <c r="IS8" i="11"/>
  <c r="IS9" i="11"/>
  <c r="IR8" i="9"/>
  <c r="IR9" i="9"/>
  <c r="IS8" i="2"/>
  <c r="IS9" i="2"/>
  <c r="HU8" i="10"/>
  <c r="HU9" i="10"/>
  <c r="IS8" i="4"/>
  <c r="IS9" i="4"/>
  <c r="IS8" i="6"/>
  <c r="IS9" i="6"/>
  <c r="IS8" i="7"/>
  <c r="IS9" i="7"/>
  <c r="IS8" i="15"/>
  <c r="IS9" i="15"/>
  <c r="IS8" i="13"/>
  <c r="IS9" i="13"/>
  <c r="HV8" i="18"/>
  <c r="HV9" i="18"/>
  <c r="IS8" i="12"/>
  <c r="IS9" i="12"/>
  <c r="IS8" i="5"/>
  <c r="IS9" i="5"/>
  <c r="EI8" i="23"/>
  <c r="EI9" i="23"/>
  <c r="EI8" i="22"/>
  <c r="EI9" i="22"/>
  <c r="IE8" i="19"/>
  <c r="IE9" i="19"/>
  <c r="HI8" i="21"/>
  <c r="HI9" i="21"/>
  <c r="HY8" i="20"/>
  <c r="HY9" i="20"/>
  <c r="IR8" i="16"/>
  <c r="IR9" i="16"/>
  <c r="IR8" i="14"/>
  <c r="IR9" i="14"/>
  <c r="GA8" i="8"/>
  <c r="GA9" i="8"/>
  <c r="IR8" i="11"/>
  <c r="IR9" i="11"/>
  <c r="IQ8" i="9"/>
  <c r="IQ9" i="9"/>
  <c r="IR8" i="2"/>
  <c r="IR9" i="2"/>
  <c r="HT8" i="10"/>
  <c r="HT9" i="10"/>
  <c r="IR8" i="4"/>
  <c r="IR9" i="4"/>
  <c r="II8" i="3"/>
  <c r="II9" i="3"/>
  <c r="IR8" i="6"/>
  <c r="IR9" i="6"/>
  <c r="IR8" i="7"/>
  <c r="IR9" i="7"/>
  <c r="IR8" i="15"/>
  <c r="IR9" i="15"/>
  <c r="IR8" i="13"/>
  <c r="IR9" i="13"/>
  <c r="HU8" i="18"/>
  <c r="HU9" i="18"/>
  <c r="IR8" i="12"/>
  <c r="IR9" i="12"/>
  <c r="IR8" i="5"/>
  <c r="IR9" i="5"/>
  <c r="EH8" i="23"/>
  <c r="EH9" i="23"/>
  <c r="EH8" i="22"/>
  <c r="EH9" i="22"/>
  <c r="ID8" i="19"/>
  <c r="ID9" i="19"/>
  <c r="HH8" i="21"/>
  <c r="HH9" i="21"/>
  <c r="HX8" i="20"/>
  <c r="HX9" i="20"/>
  <c r="IQ8" i="16"/>
  <c r="IQ9" i="16"/>
  <c r="IQ8" i="14"/>
  <c r="IQ9" i="14"/>
  <c r="FZ8" i="8"/>
  <c r="FZ9" i="8"/>
  <c r="IQ8" i="11"/>
  <c r="IQ9" i="11"/>
  <c r="IP8" i="9"/>
  <c r="IP9" i="9"/>
  <c r="IQ8" i="2"/>
  <c r="IQ9" i="2"/>
  <c r="HS8" i="10"/>
  <c r="HS9" i="10"/>
  <c r="IQ8" i="4"/>
  <c r="IQ9" i="4"/>
  <c r="IH8" i="3"/>
  <c r="IH9" i="3"/>
  <c r="IQ8" i="6"/>
  <c r="IQ9" i="6"/>
  <c r="IQ8" i="7"/>
  <c r="IQ9" i="7"/>
  <c r="IQ8" i="15"/>
  <c r="IQ9" i="15"/>
  <c r="IQ8" i="13"/>
  <c r="IQ9" i="13"/>
  <c r="HT8" i="18"/>
  <c r="HT9" i="18"/>
  <c r="IQ8" i="12"/>
  <c r="IQ9" i="12"/>
  <c r="IQ8" i="5"/>
  <c r="IQ9" i="5"/>
  <c r="EG8" i="23"/>
  <c r="EG9" i="23"/>
  <c r="EG8" i="22"/>
  <c r="EG9" i="22"/>
  <c r="IC8" i="19"/>
  <c r="IC9" i="19"/>
  <c r="HG8" i="21"/>
  <c r="HG9" i="21"/>
  <c r="HW8" i="20"/>
  <c r="HW9" i="20"/>
  <c r="IP8" i="16"/>
  <c r="IP9" i="16"/>
  <c r="IP8" i="14"/>
  <c r="IP9" i="14"/>
  <c r="FY8" i="8"/>
  <c r="FY9" i="8"/>
  <c r="IP8" i="11"/>
  <c r="IP9" i="11"/>
  <c r="IO8" i="9"/>
  <c r="IO9" i="9"/>
  <c r="IP8" i="2"/>
  <c r="IP9" i="2"/>
  <c r="HR8" i="10"/>
  <c r="HR9" i="10"/>
  <c r="IP8" i="4"/>
  <c r="IP9" i="4"/>
  <c r="IG8" i="3"/>
  <c r="IG9" i="3"/>
  <c r="IP8" i="6"/>
  <c r="IP9" i="6"/>
  <c r="IP8" i="7"/>
  <c r="IP9" i="7"/>
  <c r="IP8" i="15"/>
  <c r="IP9" i="15"/>
  <c r="IP8" i="13"/>
  <c r="IP9" i="13"/>
  <c r="HS8" i="18"/>
  <c r="HS9" i="18"/>
  <c r="IP8" i="12"/>
  <c r="IP9" i="12"/>
  <c r="IP8" i="5"/>
  <c r="IP9" i="5"/>
  <c r="EF8" i="23"/>
  <c r="EF9" i="23"/>
  <c r="EF8" i="22"/>
  <c r="EF9" i="22"/>
  <c r="IB8" i="19"/>
  <c r="IB9" i="19"/>
  <c r="HF8" i="21"/>
  <c r="HF9" i="21"/>
  <c r="HV8" i="20"/>
  <c r="HV9" i="20"/>
  <c r="IO8" i="16"/>
  <c r="IO9" i="16"/>
  <c r="IO8" i="14"/>
  <c r="IO9" i="14"/>
  <c r="FX8" i="8"/>
  <c r="FX9" i="8"/>
  <c r="IO8" i="11"/>
  <c r="IO9" i="11"/>
  <c r="IN8" i="9"/>
  <c r="IN9" i="9"/>
  <c r="IO8" i="2"/>
  <c r="IO9" i="2"/>
  <c r="HQ8" i="10"/>
  <c r="HQ9" i="10"/>
  <c r="IO8" i="4"/>
  <c r="IO9" i="4"/>
  <c r="IF8" i="3"/>
  <c r="IF9" i="3"/>
  <c r="IO8" i="6"/>
  <c r="IO9" i="6"/>
  <c r="IO8" i="7"/>
  <c r="IO9" i="7"/>
  <c r="IO8" i="15"/>
  <c r="IO9" i="15"/>
  <c r="IO8" i="13"/>
  <c r="IO9" i="13"/>
  <c r="HR8" i="18"/>
  <c r="HR9" i="18"/>
  <c r="IO8" i="12"/>
  <c r="IO9" i="12"/>
  <c r="IO8" i="5"/>
  <c r="IO9" i="5"/>
  <c r="EE8" i="23"/>
  <c r="EE9" i="23"/>
  <c r="EE8" i="22"/>
  <c r="EE9" i="22"/>
  <c r="IA8" i="19"/>
  <c r="IA9" i="19"/>
  <c r="HE8" i="21"/>
  <c r="HE9" i="21"/>
  <c r="HU8" i="20"/>
  <c r="HU9" i="20"/>
  <c r="IN8" i="16"/>
  <c r="IN9" i="16"/>
  <c r="IN8" i="14"/>
  <c r="IN9" i="14"/>
  <c r="FW8" i="8"/>
  <c r="FW9" i="8"/>
  <c r="IN8" i="11"/>
  <c r="IN9" i="11"/>
  <c r="IM8" i="9"/>
  <c r="IM9" i="9"/>
  <c r="IN8" i="2"/>
  <c r="IN9" i="2"/>
  <c r="HP8" i="10"/>
  <c r="HP9" i="10"/>
  <c r="IN8" i="4"/>
  <c r="IN9" i="4"/>
  <c r="IE8" i="3"/>
  <c r="IE9" i="3"/>
  <c r="IN8" i="6"/>
  <c r="IN9" i="6"/>
  <c r="IN8" i="7"/>
  <c r="IN9" i="7"/>
  <c r="IN8" i="15"/>
  <c r="IN9" i="15"/>
  <c r="IN8" i="13"/>
  <c r="IN9" i="13"/>
  <c r="HQ8" i="18"/>
  <c r="HQ9" i="18"/>
  <c r="IN8" i="12"/>
  <c r="IN9" i="12"/>
  <c r="IN8" i="5"/>
  <c r="IN9" i="5"/>
  <c r="ED8" i="23"/>
  <c r="ED9" i="23"/>
  <c r="ED8" i="22"/>
  <c r="ED9" i="22"/>
  <c r="HZ8" i="19"/>
  <c r="HZ9" i="19"/>
  <c r="HD8" i="21"/>
  <c r="HD9" i="21"/>
  <c r="HT8" i="20"/>
  <c r="HT9" i="20"/>
  <c r="IM8" i="16"/>
  <c r="IM9" i="16"/>
  <c r="IM8" i="14"/>
  <c r="IM9" i="14"/>
  <c r="FV8" i="8"/>
  <c r="FV9" i="8"/>
  <c r="IM8" i="11"/>
  <c r="IM9" i="11"/>
  <c r="IL8" i="9"/>
  <c r="IL9" i="9"/>
  <c r="IM8" i="2"/>
  <c r="IM9" i="2"/>
  <c r="HO8" i="10"/>
  <c r="HO9" i="10"/>
  <c r="IM8" i="4"/>
  <c r="IM9" i="4"/>
  <c r="ID8" i="3"/>
  <c r="ID9" i="3"/>
  <c r="IM8" i="6"/>
  <c r="IM9" i="6"/>
  <c r="IM8" i="7"/>
  <c r="IM9" i="7"/>
  <c r="IM8" i="15"/>
  <c r="IM9" i="15"/>
  <c r="IM8" i="13"/>
  <c r="IM9" i="13"/>
  <c r="HP8" i="18"/>
  <c r="HP9" i="18"/>
  <c r="IM8" i="12"/>
  <c r="IM9" i="12"/>
  <c r="IM8" i="5"/>
  <c r="IM9" i="5"/>
  <c r="EC9" i="23"/>
  <c r="EC8" i="23"/>
  <c r="EC8" i="22"/>
  <c r="EC9" i="22"/>
  <c r="HY8" i="19"/>
  <c r="HY9" i="19"/>
  <c r="HC8" i="21"/>
  <c r="HC9" i="21"/>
  <c r="HS8" i="20"/>
  <c r="HS9" i="20"/>
  <c r="IL8" i="16"/>
  <c r="IL9" i="16"/>
  <c r="IL8" i="14"/>
  <c r="IL9" i="14"/>
  <c r="FU8" i="8"/>
  <c r="FU9" i="8"/>
  <c r="IL8" i="11"/>
  <c r="IL9" i="11"/>
  <c r="IK8" i="9"/>
  <c r="IK9" i="9"/>
  <c r="IL8" i="2"/>
  <c r="IL9" i="2"/>
  <c r="HN8" i="10"/>
  <c r="HN9" i="10"/>
  <c r="IL8" i="4"/>
  <c r="IL9" i="4"/>
  <c r="IC8" i="3"/>
  <c r="IC9" i="3"/>
  <c r="IL8" i="6"/>
  <c r="IL9" i="6"/>
  <c r="IL8" i="7"/>
  <c r="IL9" i="7"/>
  <c r="IL8" i="15"/>
  <c r="IL9" i="15"/>
  <c r="IL8" i="13"/>
  <c r="IL9" i="13"/>
  <c r="HO8" i="18"/>
  <c r="HO9" i="18"/>
  <c r="IL8" i="12"/>
  <c r="IL9" i="12"/>
  <c r="IL8" i="5"/>
  <c r="IL9" i="5"/>
  <c r="EB8" i="23"/>
  <c r="EB9" i="23"/>
  <c r="EB8" i="22"/>
  <c r="EB9" i="22"/>
  <c r="HX8" i="19"/>
  <c r="HX9" i="19"/>
  <c r="HB8" i="21"/>
  <c r="HB9" i="21"/>
  <c r="HR8" i="20"/>
  <c r="HR9" i="20"/>
  <c r="IK8" i="16"/>
  <c r="IK9" i="16"/>
  <c r="IK8" i="14"/>
  <c r="IK9" i="14"/>
  <c r="FT8" i="8"/>
  <c r="FT9" i="8"/>
  <c r="IK8" i="11"/>
  <c r="IK9" i="11"/>
  <c r="IJ8" i="9"/>
  <c r="IJ9" i="9"/>
  <c r="IK8" i="2"/>
  <c r="IK9" i="2"/>
  <c r="HM8" i="10"/>
  <c r="HM9" i="10"/>
  <c r="IK8" i="4"/>
  <c r="IK9" i="4"/>
  <c r="IB8" i="3"/>
  <c r="IB9" i="3"/>
  <c r="IK8" i="6"/>
  <c r="IK9" i="6"/>
  <c r="IK8" i="7"/>
  <c r="IK9" i="7"/>
  <c r="IK8" i="15"/>
  <c r="IK9" i="15"/>
  <c r="IK8" i="13"/>
  <c r="IK9" i="13"/>
  <c r="HN8" i="18"/>
  <c r="HN9" i="18"/>
  <c r="IK8" i="12"/>
  <c r="IK9" i="12"/>
  <c r="IK8" i="5"/>
  <c r="IK9" i="5"/>
  <c r="EA8" i="23"/>
  <c r="EA9" i="23"/>
  <c r="EA8" i="22"/>
  <c r="EA9" i="22"/>
  <c r="HW8" i="19"/>
  <c r="HW9" i="19"/>
  <c r="HA8" i="21"/>
  <c r="HA9" i="21"/>
  <c r="HQ8" i="20"/>
  <c r="HQ9" i="20"/>
  <c r="IJ8" i="16"/>
  <c r="IJ9" i="16"/>
  <c r="IJ8" i="14"/>
  <c r="IJ9" i="14"/>
  <c r="FS8" i="8"/>
  <c r="FS9" i="8"/>
  <c r="IJ8" i="11"/>
  <c r="IJ9" i="11"/>
  <c r="II8" i="9"/>
  <c r="II9" i="9"/>
  <c r="IJ8" i="2"/>
  <c r="IJ9" i="2"/>
  <c r="HL8" i="10"/>
  <c r="HL9" i="10"/>
  <c r="IJ8" i="4"/>
  <c r="IJ9" i="4"/>
  <c r="IA8" i="3"/>
  <c r="IA9" i="3"/>
  <c r="IJ8" i="6"/>
  <c r="IJ9" i="6"/>
  <c r="IJ8" i="7"/>
  <c r="IJ9" i="7"/>
  <c r="IJ8" i="15"/>
  <c r="IJ9" i="15"/>
  <c r="IJ8" i="13"/>
  <c r="IJ9" i="13"/>
  <c r="HM8" i="18"/>
  <c r="HM9" i="18"/>
  <c r="IJ8" i="12"/>
  <c r="IJ9" i="12"/>
  <c r="IJ8" i="5"/>
  <c r="IJ9" i="5"/>
  <c r="DZ8" i="23"/>
  <c r="DZ9" i="23"/>
  <c r="DZ8" i="22"/>
  <c r="DZ9" i="22"/>
  <c r="HV8" i="19"/>
  <c r="HV9" i="19"/>
  <c r="GZ8" i="21"/>
  <c r="GZ9" i="21"/>
  <c r="HP8" i="20"/>
  <c r="HP9" i="20"/>
  <c r="II8" i="16"/>
  <c r="II9" i="16"/>
  <c r="II8" i="14"/>
  <c r="II9" i="14"/>
  <c r="FR8" i="8"/>
  <c r="FR9" i="8"/>
  <c r="II8" i="11"/>
  <c r="II9" i="11"/>
  <c r="IH8" i="9"/>
  <c r="IH9" i="9"/>
  <c r="II8" i="2"/>
  <c r="II9" i="2"/>
  <c r="HK8" i="10"/>
  <c r="HK9" i="10"/>
  <c r="II8" i="4"/>
  <c r="II9" i="4"/>
  <c r="HZ8" i="3"/>
  <c r="HZ9" i="3"/>
  <c r="II8" i="6"/>
  <c r="II9" i="6"/>
  <c r="II8" i="7"/>
  <c r="II9" i="7"/>
  <c r="II8" i="15"/>
  <c r="II9" i="15"/>
  <c r="II8" i="13"/>
  <c r="II9" i="13"/>
  <c r="HL8" i="18"/>
  <c r="HL9" i="18"/>
  <c r="II8" i="12"/>
  <c r="II9" i="12"/>
  <c r="II8" i="5"/>
  <c r="II9" i="5"/>
  <c r="DY8" i="23"/>
  <c r="DY9" i="23"/>
  <c r="DY8" i="22"/>
  <c r="DY9" i="22"/>
  <c r="HU8" i="19"/>
  <c r="HU9" i="19"/>
  <c r="GY8" i="21"/>
  <c r="GY9" i="21"/>
  <c r="HO8" i="20"/>
  <c r="HO9" i="20"/>
  <c r="IH8" i="16"/>
  <c r="IH9" i="16"/>
  <c r="IH8" i="14"/>
  <c r="IH9" i="14"/>
  <c r="FQ8" i="8"/>
  <c r="FQ9" i="8"/>
  <c r="IH8" i="11"/>
  <c r="IH9" i="11"/>
  <c r="IG8" i="9"/>
  <c r="IG9" i="9"/>
  <c r="IH8" i="2"/>
  <c r="IH9" i="2"/>
  <c r="HJ8" i="10"/>
  <c r="HJ9" i="10"/>
  <c r="IH8" i="4"/>
  <c r="IH9" i="4"/>
  <c r="HY8" i="3"/>
  <c r="HY9" i="3"/>
  <c r="IH8" i="6"/>
  <c r="IH9" i="6"/>
  <c r="IH8" i="7"/>
  <c r="IH9" i="7"/>
  <c r="IH8" i="15"/>
  <c r="IH9" i="15"/>
  <c r="IH8" i="13"/>
  <c r="IH9" i="13"/>
  <c r="HK8" i="18"/>
  <c r="HK9" i="18"/>
  <c r="IH8" i="12"/>
  <c r="IH9" i="12"/>
  <c r="IH8" i="5"/>
  <c r="IH9" i="5"/>
  <c r="DX8" i="23"/>
  <c r="DX9" i="23"/>
  <c r="DX8" i="22"/>
  <c r="DX9" i="22"/>
  <c r="HT8" i="19"/>
  <c r="HT9" i="19"/>
  <c r="GX8" i="21"/>
  <c r="GX9" i="21"/>
  <c r="HN8" i="20"/>
  <c r="HN9" i="20"/>
  <c r="IG8" i="16"/>
  <c r="IG9" i="16"/>
  <c r="IG8" i="14"/>
  <c r="IG9" i="14"/>
  <c r="FP8" i="8"/>
  <c r="FP9" i="8"/>
  <c r="IG8" i="11"/>
  <c r="IG9" i="11"/>
  <c r="IF8" i="9"/>
  <c r="IF9" i="9"/>
  <c r="IG8" i="2"/>
  <c r="IG9" i="2"/>
  <c r="HI8" i="10"/>
  <c r="HI9" i="10"/>
  <c r="IG8" i="4"/>
  <c r="IG9" i="4"/>
  <c r="HX8" i="3"/>
  <c r="HX9" i="3"/>
  <c r="IG8" i="6"/>
  <c r="IG9" i="6"/>
  <c r="IG8" i="7"/>
  <c r="IG9" i="7"/>
  <c r="IG8" i="15"/>
  <c r="IG9" i="15"/>
  <c r="IG8" i="13"/>
  <c r="IG9" i="13"/>
  <c r="HJ8" i="18"/>
  <c r="HJ9" i="18"/>
  <c r="IG8" i="12"/>
  <c r="IG9" i="12"/>
  <c r="IG8" i="5"/>
  <c r="IG9" i="5"/>
  <c r="DW8" i="23"/>
  <c r="DW9" i="23"/>
  <c r="DW8" i="22"/>
  <c r="DW9" i="22"/>
  <c r="HS8" i="19"/>
  <c r="HS9" i="19"/>
  <c r="GW8" i="21"/>
  <c r="GW9" i="21"/>
  <c r="HM8" i="20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D8" i="3"/>
  <c r="E8" i="3"/>
  <c r="F8" i="3"/>
  <c r="G8" i="3"/>
  <c r="H8" i="3"/>
  <c r="I8" i="3"/>
  <c r="J8" i="3"/>
  <c r="K8" i="3"/>
  <c r="L8" i="3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<sst xmlns="http://schemas.openxmlformats.org/spreadsheetml/2006/main" count="349" uniqueCount="94">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</sst>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590632"/>
        <c:axId val="-2119618424"/>
      </c:lineChart>
      <c:catAx>
        <c:axId val="-211959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18424"/>
        <c:crosses val="autoZero"/>
        <c:auto val="1"/>
        <c:lblAlgn val="ctr"/>
        <c:lblOffset val="100"/>
        <c:tickLblSkip val="2"/>
        <c:noMultiLvlLbl val="0"/>
      </c:catAx>
      <c:valAx>
        <c:axId val="-211961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59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858488"/>
        <c:axId val="-2096088328"/>
      </c:lineChart>
      <c:catAx>
        <c:axId val="-209185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88328"/>
        <c:crosses val="autoZero"/>
        <c:auto val="1"/>
        <c:lblAlgn val="ctr"/>
        <c:lblOffset val="100"/>
        <c:noMultiLvlLbl val="0"/>
      </c:catAx>
      <c:valAx>
        <c:axId val="-2096088328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85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261816"/>
        <c:axId val="2137060648"/>
      </c:lineChart>
      <c:catAx>
        <c:axId val="-209126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060648"/>
        <c:crosses val="autoZero"/>
        <c:auto val="1"/>
        <c:lblAlgn val="ctr"/>
        <c:lblOffset val="100"/>
        <c:noMultiLvlLbl val="0"/>
      </c:catAx>
      <c:valAx>
        <c:axId val="213706064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26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535528"/>
        <c:axId val="-2089532520"/>
      </c:lineChart>
      <c:catAx>
        <c:axId val="-208953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532520"/>
        <c:crosses val="autoZero"/>
        <c:auto val="1"/>
        <c:lblAlgn val="ctr"/>
        <c:lblOffset val="100"/>
        <c:noMultiLvlLbl val="0"/>
      </c:catAx>
      <c:valAx>
        <c:axId val="-2089532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53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466056"/>
        <c:axId val="-2089463048"/>
      </c:lineChart>
      <c:catAx>
        <c:axId val="-208946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463048"/>
        <c:crosses val="autoZero"/>
        <c:auto val="1"/>
        <c:lblAlgn val="ctr"/>
        <c:lblOffset val="100"/>
        <c:noMultiLvlLbl val="0"/>
      </c:catAx>
      <c:valAx>
        <c:axId val="-208946304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46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311784"/>
        <c:axId val="-2089308808"/>
      </c:lineChart>
      <c:catAx>
        <c:axId val="-208931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308808"/>
        <c:crosses val="autoZero"/>
        <c:auto val="1"/>
        <c:lblAlgn val="ctr"/>
        <c:lblOffset val="100"/>
        <c:noMultiLvlLbl val="0"/>
      </c:catAx>
      <c:valAx>
        <c:axId val="-20893088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31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401960"/>
        <c:axId val="2134928696"/>
      </c:lineChart>
      <c:catAx>
        <c:axId val="-208940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928696"/>
        <c:crosses val="autoZero"/>
        <c:auto val="1"/>
        <c:lblAlgn val="ctr"/>
        <c:lblOffset val="100"/>
        <c:noMultiLvlLbl val="0"/>
      </c:catAx>
      <c:valAx>
        <c:axId val="213492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40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777656"/>
        <c:axId val="-2089774648"/>
      </c:lineChart>
      <c:catAx>
        <c:axId val="-208977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774648"/>
        <c:crosses val="autoZero"/>
        <c:auto val="1"/>
        <c:lblAlgn val="ctr"/>
        <c:lblOffset val="100"/>
        <c:noMultiLvlLbl val="0"/>
      </c:catAx>
      <c:valAx>
        <c:axId val="-2089774648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77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842104"/>
        <c:axId val="-2092839048"/>
      </c:lineChart>
      <c:catAx>
        <c:axId val="-209284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39048"/>
        <c:crosses val="autoZero"/>
        <c:auto val="1"/>
        <c:lblAlgn val="ctr"/>
        <c:lblOffset val="100"/>
        <c:noMultiLvlLbl val="0"/>
      </c:catAx>
      <c:valAx>
        <c:axId val="-2092839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842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39736"/>
        <c:axId val="-2095338552"/>
      </c:lineChart>
      <c:catAx>
        <c:axId val="-209203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38552"/>
        <c:crosses val="autoZero"/>
        <c:auto val="1"/>
        <c:lblAlgn val="ctr"/>
        <c:lblOffset val="100"/>
        <c:noMultiLvlLbl val="0"/>
      </c:catAx>
      <c:valAx>
        <c:axId val="-2095338552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03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781304"/>
        <c:axId val="-2091778296"/>
      </c:lineChart>
      <c:catAx>
        <c:axId val="-209178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778296"/>
        <c:crosses val="autoZero"/>
        <c:auto val="1"/>
        <c:lblAlgn val="ctr"/>
        <c:lblOffset val="100"/>
        <c:noMultiLvlLbl val="0"/>
      </c:catAx>
      <c:valAx>
        <c:axId val="-2091778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78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986024"/>
        <c:axId val="-2119983016"/>
      </c:lineChart>
      <c:catAx>
        <c:axId val="-211998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983016"/>
        <c:crosses val="autoZero"/>
        <c:auto val="1"/>
        <c:lblAlgn val="ctr"/>
        <c:lblOffset val="100"/>
        <c:tickLblSkip val="2"/>
        <c:noMultiLvlLbl val="0"/>
      </c:catAx>
      <c:valAx>
        <c:axId val="-211998301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98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004360"/>
        <c:axId val="-2119699896"/>
      </c:lineChart>
      <c:catAx>
        <c:axId val="208900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99896"/>
        <c:crosses val="autoZero"/>
        <c:auto val="1"/>
        <c:lblAlgn val="ctr"/>
        <c:lblOffset val="100"/>
        <c:noMultiLvlLbl val="0"/>
      </c:catAx>
      <c:valAx>
        <c:axId val="-211969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00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866056"/>
        <c:axId val="2089363032"/>
      </c:lineChart>
      <c:catAx>
        <c:axId val="-211986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363032"/>
        <c:crosses val="autoZero"/>
        <c:auto val="1"/>
        <c:lblAlgn val="ctr"/>
        <c:lblOffset val="100"/>
        <c:noMultiLvlLbl val="0"/>
      </c:catAx>
      <c:valAx>
        <c:axId val="208936303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86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802936"/>
        <c:axId val="2134984920"/>
      </c:lineChart>
      <c:catAx>
        <c:axId val="-208980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984920"/>
        <c:crosses val="autoZero"/>
        <c:auto val="1"/>
        <c:lblAlgn val="ctr"/>
        <c:lblOffset val="100"/>
        <c:noMultiLvlLbl val="0"/>
      </c:catAx>
      <c:valAx>
        <c:axId val="2134984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80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164200"/>
        <c:axId val="2135031240"/>
      </c:lineChart>
      <c:catAx>
        <c:axId val="-208916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031240"/>
        <c:crosses val="autoZero"/>
        <c:auto val="1"/>
        <c:lblAlgn val="ctr"/>
        <c:lblOffset val="100"/>
        <c:noMultiLvlLbl val="0"/>
      </c:catAx>
      <c:valAx>
        <c:axId val="21350312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16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515176"/>
        <c:axId val="-2094512120"/>
      </c:lineChart>
      <c:catAx>
        <c:axId val="-209451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512120"/>
        <c:crosses val="autoZero"/>
        <c:auto val="1"/>
        <c:lblAlgn val="ctr"/>
        <c:lblOffset val="100"/>
        <c:noMultiLvlLbl val="0"/>
      </c:catAx>
      <c:valAx>
        <c:axId val="-2094512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51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699976"/>
        <c:axId val="-2094696968"/>
      </c:lineChart>
      <c:catAx>
        <c:axId val="-209469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696968"/>
        <c:crosses val="autoZero"/>
        <c:auto val="1"/>
        <c:lblAlgn val="ctr"/>
        <c:lblOffset val="100"/>
        <c:noMultiLvlLbl val="0"/>
      </c:catAx>
      <c:valAx>
        <c:axId val="-209469696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69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41144"/>
        <c:axId val="-2092238136"/>
      </c:lineChart>
      <c:catAx>
        <c:axId val="-209224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38136"/>
        <c:crosses val="autoZero"/>
        <c:auto val="1"/>
        <c:lblAlgn val="ctr"/>
        <c:lblOffset val="100"/>
        <c:noMultiLvlLbl val="0"/>
      </c:catAx>
      <c:valAx>
        <c:axId val="-209223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24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56312"/>
        <c:axId val="-2095938376"/>
      </c:lineChart>
      <c:catAx>
        <c:axId val="-209205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38376"/>
        <c:crosses val="autoZero"/>
        <c:auto val="1"/>
        <c:lblAlgn val="ctr"/>
        <c:lblOffset val="100"/>
        <c:noMultiLvlLbl val="0"/>
      </c:catAx>
      <c:valAx>
        <c:axId val="-209593837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05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71304"/>
        <c:axId val="-2092468280"/>
      </c:lineChart>
      <c:catAx>
        <c:axId val="-209247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468280"/>
        <c:crosses val="autoZero"/>
        <c:auto val="1"/>
        <c:lblAlgn val="ctr"/>
        <c:lblOffset val="100"/>
        <c:noMultiLvlLbl val="0"/>
      </c:catAx>
      <c:valAx>
        <c:axId val="-2092468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47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036888"/>
        <c:axId val="-2092005816"/>
      </c:lineChart>
      <c:catAx>
        <c:axId val="-209103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05816"/>
        <c:crosses val="autoZero"/>
        <c:auto val="1"/>
        <c:lblAlgn val="ctr"/>
        <c:lblOffset val="100"/>
        <c:noMultiLvlLbl val="0"/>
      </c:catAx>
      <c:valAx>
        <c:axId val="-20920058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03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27496"/>
        <c:axId val="-2089174184"/>
      </c:lineChart>
      <c:catAx>
        <c:axId val="213552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74184"/>
        <c:crosses val="autoZero"/>
        <c:auto val="1"/>
        <c:lblAlgn val="ctr"/>
        <c:lblOffset val="100"/>
        <c:noMultiLvlLbl val="0"/>
      </c:catAx>
      <c:valAx>
        <c:axId val="-2089174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527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050744"/>
        <c:axId val="-2089047688"/>
      </c:lineChart>
      <c:catAx>
        <c:axId val="-208905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47688"/>
        <c:crosses val="autoZero"/>
        <c:auto val="1"/>
        <c:lblAlgn val="ctr"/>
        <c:lblOffset val="100"/>
        <c:noMultiLvlLbl val="0"/>
      </c:catAx>
      <c:valAx>
        <c:axId val="-208904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05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976472"/>
        <c:axId val="-2088973464"/>
      </c:lineChart>
      <c:catAx>
        <c:axId val="-208897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973464"/>
        <c:crosses val="autoZero"/>
        <c:auto val="1"/>
        <c:lblAlgn val="ctr"/>
        <c:lblOffset val="100"/>
        <c:noMultiLvlLbl val="0"/>
      </c:catAx>
      <c:valAx>
        <c:axId val="-208897346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97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911704"/>
        <c:axId val="-2088908696"/>
      </c:lineChart>
      <c:catAx>
        <c:axId val="-208891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908696"/>
        <c:crosses val="autoZero"/>
        <c:auto val="1"/>
        <c:lblAlgn val="ctr"/>
        <c:lblOffset val="100"/>
        <c:noMultiLvlLbl val="0"/>
      </c:catAx>
      <c:valAx>
        <c:axId val="-208890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91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41000"/>
        <c:axId val="-2088837992"/>
      </c:lineChart>
      <c:catAx>
        <c:axId val="-208884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837992"/>
        <c:crosses val="autoZero"/>
        <c:auto val="1"/>
        <c:lblAlgn val="ctr"/>
        <c:lblOffset val="100"/>
        <c:noMultiLvlLbl val="0"/>
      </c:catAx>
      <c:valAx>
        <c:axId val="-2088837992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84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15848"/>
        <c:axId val="-2088812840"/>
      </c:lineChart>
      <c:catAx>
        <c:axId val="-208881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812840"/>
        <c:crosses val="autoZero"/>
        <c:auto val="1"/>
        <c:lblAlgn val="ctr"/>
        <c:lblOffset val="100"/>
        <c:noMultiLvlLbl val="0"/>
      </c:catAx>
      <c:valAx>
        <c:axId val="-208881284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81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475480"/>
        <c:axId val="2135192904"/>
      </c:lineChart>
      <c:catAx>
        <c:axId val="213547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92904"/>
        <c:crosses val="autoZero"/>
        <c:auto val="1"/>
        <c:lblAlgn val="ctr"/>
        <c:lblOffset val="100"/>
        <c:noMultiLvlLbl val="0"/>
      </c:catAx>
      <c:valAx>
        <c:axId val="2135192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475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696264"/>
        <c:axId val="-2089398376"/>
      </c:lineChart>
      <c:catAx>
        <c:axId val="213569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398376"/>
        <c:crosses val="autoZero"/>
        <c:auto val="1"/>
        <c:lblAlgn val="ctr"/>
        <c:lblOffset val="100"/>
        <c:noMultiLvlLbl val="0"/>
      </c:catAx>
      <c:valAx>
        <c:axId val="-2089398376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69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007768"/>
        <c:axId val="-2093350760"/>
      </c:lineChart>
      <c:catAx>
        <c:axId val="-209300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50760"/>
        <c:crosses val="autoZero"/>
        <c:auto val="1"/>
        <c:lblAlgn val="ctr"/>
        <c:lblOffset val="100"/>
        <c:noMultiLvlLbl val="0"/>
      </c:catAx>
      <c:valAx>
        <c:axId val="-209335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00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023832"/>
        <c:axId val="-2093037448"/>
      </c:lineChart>
      <c:catAx>
        <c:axId val="-20930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037448"/>
        <c:crosses val="autoZero"/>
        <c:auto val="1"/>
        <c:lblAlgn val="ctr"/>
        <c:lblOffset val="100"/>
        <c:noMultiLvlLbl val="0"/>
      </c:catAx>
      <c:valAx>
        <c:axId val="-20930374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0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00040"/>
        <c:axId val="-2093103832"/>
      </c:lineChart>
      <c:catAx>
        <c:axId val="-209310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103832"/>
        <c:crosses val="autoZero"/>
        <c:auto val="1"/>
        <c:lblAlgn val="ctr"/>
        <c:lblOffset val="100"/>
        <c:noMultiLvlLbl val="0"/>
      </c:catAx>
      <c:valAx>
        <c:axId val="-209310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100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87624"/>
        <c:axId val="-2091171560"/>
      </c:lineChart>
      <c:catAx>
        <c:axId val="-209518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171560"/>
        <c:crosses val="autoZero"/>
        <c:auto val="1"/>
        <c:lblAlgn val="ctr"/>
        <c:lblOffset val="100"/>
        <c:noMultiLvlLbl val="0"/>
      </c:catAx>
      <c:valAx>
        <c:axId val="-209117156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18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206504"/>
        <c:axId val="-2093208680"/>
      </c:lineChart>
      <c:catAx>
        <c:axId val="-209320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08680"/>
        <c:crosses val="autoZero"/>
        <c:auto val="1"/>
        <c:lblAlgn val="ctr"/>
        <c:lblOffset val="100"/>
        <c:noMultiLvlLbl val="0"/>
      </c:catAx>
      <c:valAx>
        <c:axId val="-20932086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20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225080"/>
        <c:axId val="-2093230424"/>
      </c:lineChart>
      <c:catAx>
        <c:axId val="-209322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30424"/>
        <c:crosses val="autoZero"/>
        <c:auto val="1"/>
        <c:lblAlgn val="ctr"/>
        <c:lblOffset val="100"/>
        <c:noMultiLvlLbl val="0"/>
      </c:catAx>
      <c:valAx>
        <c:axId val="-209323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22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28344"/>
        <c:axId val="-2093335640"/>
      </c:lineChart>
      <c:catAx>
        <c:axId val="-209332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35640"/>
        <c:crosses val="autoZero"/>
        <c:auto val="1"/>
        <c:lblAlgn val="ctr"/>
        <c:lblOffset val="100"/>
        <c:noMultiLvlLbl val="0"/>
      </c:catAx>
      <c:valAx>
        <c:axId val="-209333564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2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63928"/>
        <c:axId val="2088835848"/>
      </c:lineChart>
      <c:catAx>
        <c:axId val="208886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835848"/>
        <c:crosses val="autoZero"/>
        <c:auto val="1"/>
        <c:lblAlgn val="ctr"/>
        <c:lblOffset val="100"/>
        <c:noMultiLvlLbl val="0"/>
      </c:catAx>
      <c:valAx>
        <c:axId val="20888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86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768888"/>
        <c:axId val="2088848232"/>
      </c:lineChart>
      <c:catAx>
        <c:axId val="-211976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848232"/>
        <c:crosses val="autoZero"/>
        <c:auto val="1"/>
        <c:lblAlgn val="ctr"/>
        <c:lblOffset val="100"/>
        <c:noMultiLvlLbl val="0"/>
      </c:catAx>
      <c:valAx>
        <c:axId val="208884823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76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910328"/>
        <c:axId val="-2095843368"/>
      </c:lineChart>
      <c:catAx>
        <c:axId val="213791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43368"/>
        <c:crosses val="autoZero"/>
        <c:auto val="1"/>
        <c:lblAlgn val="ctr"/>
        <c:lblOffset val="100"/>
        <c:noMultiLvlLbl val="0"/>
      </c:catAx>
      <c:valAx>
        <c:axId val="-2095843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91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827688"/>
        <c:axId val="-2091824680"/>
      </c:lineChart>
      <c:catAx>
        <c:axId val="-209182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824680"/>
        <c:crosses val="autoZero"/>
        <c:auto val="1"/>
        <c:lblAlgn val="ctr"/>
        <c:lblOffset val="100"/>
        <c:noMultiLvlLbl val="0"/>
      </c:catAx>
      <c:valAx>
        <c:axId val="-20918246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82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434200"/>
        <c:axId val="-2093440056"/>
      </c:lineChart>
      <c:catAx>
        <c:axId val="-209343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40056"/>
        <c:crosses val="autoZero"/>
        <c:auto val="1"/>
        <c:lblAlgn val="ctr"/>
        <c:lblOffset val="100"/>
        <c:noMultiLvlLbl val="0"/>
      </c:catAx>
      <c:valAx>
        <c:axId val="-2093440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43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522920"/>
        <c:axId val="-2093525784"/>
      </c:lineChart>
      <c:catAx>
        <c:axId val="-209352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25784"/>
        <c:crosses val="autoZero"/>
        <c:auto val="1"/>
        <c:lblAlgn val="ctr"/>
        <c:lblOffset val="100"/>
        <c:noMultiLvlLbl val="0"/>
      </c:catAx>
      <c:valAx>
        <c:axId val="-2093525784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522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547752"/>
        <c:axId val="-2093556760"/>
      </c:lineChart>
      <c:catAx>
        <c:axId val="-209354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56760"/>
        <c:crosses val="autoZero"/>
        <c:auto val="1"/>
        <c:lblAlgn val="ctr"/>
        <c:lblOffset val="100"/>
        <c:noMultiLvlLbl val="0"/>
      </c:catAx>
      <c:valAx>
        <c:axId val="-209355676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54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02744"/>
        <c:axId val="2137022072"/>
      </c:lineChart>
      <c:catAx>
        <c:axId val="213710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022072"/>
        <c:crosses val="autoZero"/>
        <c:auto val="1"/>
        <c:lblAlgn val="ctr"/>
        <c:lblOffset val="100"/>
        <c:noMultiLvlLbl val="0"/>
      </c:catAx>
      <c:valAx>
        <c:axId val="2137022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10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692568"/>
        <c:axId val="-2094981832"/>
      </c:lineChart>
      <c:catAx>
        <c:axId val="-209469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981832"/>
        <c:crosses val="autoZero"/>
        <c:auto val="1"/>
        <c:lblAlgn val="ctr"/>
        <c:lblOffset val="100"/>
        <c:noMultiLvlLbl val="0"/>
      </c:catAx>
      <c:valAx>
        <c:axId val="-209498183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69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17288"/>
        <c:axId val="-2092214280"/>
      </c:lineChart>
      <c:catAx>
        <c:axId val="-209221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14280"/>
        <c:crosses val="autoZero"/>
        <c:auto val="1"/>
        <c:lblAlgn val="ctr"/>
        <c:lblOffset val="100"/>
        <c:noMultiLvlLbl val="0"/>
      </c:catAx>
      <c:valAx>
        <c:axId val="-209221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21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039816"/>
        <c:axId val="-2094951800"/>
      </c:lineChart>
      <c:catAx>
        <c:axId val="-209503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951800"/>
        <c:crosses val="autoZero"/>
        <c:auto val="1"/>
        <c:lblAlgn val="ctr"/>
        <c:lblOffset val="100"/>
        <c:noMultiLvlLbl val="0"/>
      </c:catAx>
      <c:valAx>
        <c:axId val="-2094951800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03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929368"/>
        <c:axId val="-2094774936"/>
      </c:lineChart>
      <c:catAx>
        <c:axId val="-209492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774936"/>
        <c:crosses val="autoZero"/>
        <c:auto val="1"/>
        <c:lblAlgn val="ctr"/>
        <c:lblOffset val="100"/>
        <c:noMultiLvlLbl val="0"/>
      </c:catAx>
      <c:valAx>
        <c:axId val="-2094774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92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32</xdr:row>
      <xdr:rowOff>0</xdr:rowOff>
    </xdr:from>
    <xdr:to>
      <xdr:col>15</xdr:col>
      <xdr:colOff>342900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45"/>
  <sheetViews>
    <sheetView tabSelected="1" topLeftCell="HM2" workbookViewId="0">
      <selection activeCell="HT7" sqref="H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2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28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28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28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</row>
    <row r="5" spans="1:228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</row>
    <row r="6" spans="1:228">
      <c r="A6" s="10"/>
      <c r="B6" s="34">
        <f>SUM(D6:MI6)</f>
        <v>-561748.53000000038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</row>
    <row r="7" spans="1:228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</row>
    <row r="8" spans="1:228">
      <c r="A8" s="8">
        <f>B8/F2</f>
        <v>-1.8438393588607261E-2</v>
      </c>
      <c r="B8" s="7">
        <f>SUM(D8:MI8)</f>
        <v>-11630.93867569346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" si="107">HT6/HT7</f>
        <v>36.23484303858136</v>
      </c>
    </row>
    <row r="9" spans="1:228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</row>
    <row r="10" spans="1:228">
      <c r="A10" s="10"/>
      <c r="B10" s="10">
        <f>B6/B8</f>
        <v>48.29778108743298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28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28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28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28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28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28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D19"/>
  <sheetViews>
    <sheetView topLeftCell="IS1" workbookViewId="0">
      <selection activeCell="JD5" sqref="JD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64">
      <c r="C2" s="1" t="s">
        <v>20</v>
      </c>
      <c r="D2" s="1" t="s">
        <v>7</v>
      </c>
      <c r="E2">
        <v>16.73</v>
      </c>
      <c r="F2">
        <f>E2*10000</f>
        <v>167300</v>
      </c>
    </row>
    <row r="3" spans="1:264">
      <c r="C3" s="1" t="s">
        <v>1</v>
      </c>
    </row>
    <row r="4" spans="1:2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</row>
    <row r="5" spans="1:2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</row>
    <row r="6" spans="1:264">
      <c r="B6" s="15">
        <f>SUM(D6:MI6)</f>
        <v>-3336.3000000000147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</row>
    <row r="7" spans="1:26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</row>
    <row r="8" spans="1:264">
      <c r="A8" s="8">
        <f>B8/F2</f>
        <v>-6.3030777869957358E-3</v>
      </c>
      <c r="B8" s="7">
        <f>SUM(D8:MI8)</f>
        <v>-1054.5049137643866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</row>
    <row r="9" spans="1:264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</row>
    <row r="10" spans="1:264">
      <c r="B10" s="10">
        <f>B6/B8</f>
        <v>3.1638543893456537</v>
      </c>
      <c r="IX10" s="1" t="s">
        <v>41</v>
      </c>
      <c r="IY10" s="1" t="s">
        <v>41</v>
      </c>
      <c r="JD10" s="1" t="s">
        <v>41</v>
      </c>
    </row>
    <row r="12" spans="1:264">
      <c r="C12" s="17" t="s">
        <v>26</v>
      </c>
      <c r="D12" s="17" t="s">
        <v>27</v>
      </c>
    </row>
    <row r="13" spans="1:264">
      <c r="C13" s="10">
        <v>400</v>
      </c>
      <c r="D13" s="10">
        <v>8.4030000000000005</v>
      </c>
    </row>
    <row r="14" spans="1:264">
      <c r="A14" s="1" t="s">
        <v>29</v>
      </c>
      <c r="B14" s="23">
        <v>42991</v>
      </c>
      <c r="C14">
        <v>2000</v>
      </c>
      <c r="D14">
        <v>4.75</v>
      </c>
    </row>
    <row r="15" spans="1:264">
      <c r="A15" s="1" t="s">
        <v>29</v>
      </c>
      <c r="B15" s="11">
        <v>42993</v>
      </c>
      <c r="C15">
        <v>2000</v>
      </c>
      <c r="D15">
        <v>4.71</v>
      </c>
    </row>
    <row r="16" spans="1:264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D20"/>
  <sheetViews>
    <sheetView topLeftCell="IW1" workbookViewId="0">
      <selection activeCell="JD7" sqref="JD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6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64">
      <c r="C3" s="1" t="s">
        <v>1</v>
      </c>
    </row>
    <row r="4" spans="1:2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</row>
    <row r="5" spans="1:2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</row>
    <row r="6" spans="1:264">
      <c r="B6" s="15">
        <f>SUM(D6:MI6)</f>
        <v>-165470.56000000006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</row>
    <row r="7" spans="1:26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</row>
    <row r="8" spans="1:264">
      <c r="A8" s="8">
        <f>B8/F2</f>
        <v>-0.12411180165030368</v>
      </c>
      <c r="B8" s="7">
        <f>SUM(D8:MI8)</f>
        <v>-11753.387616283759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" si="125">JD6/JD7</f>
        <v>-126.66395939086296</v>
      </c>
    </row>
    <row r="9" spans="1:26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</row>
    <row r="10" spans="1:264">
      <c r="B10">
        <f>B6/B8</f>
        <v>14.078541898060818</v>
      </c>
      <c r="HX10" t="s">
        <v>93</v>
      </c>
    </row>
    <row r="16" spans="1:26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D14"/>
  <sheetViews>
    <sheetView topLeftCell="IR1" workbookViewId="0">
      <selection activeCell="JD7" sqref="JD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64">
      <c r="C2" s="1" t="s">
        <v>11</v>
      </c>
      <c r="D2" s="1" t="s">
        <v>7</v>
      </c>
      <c r="E2">
        <v>4.05</v>
      </c>
      <c r="F2">
        <f>E2*10000</f>
        <v>40500</v>
      </c>
    </row>
    <row r="3" spans="1:264">
      <c r="C3" s="1" t="s">
        <v>1</v>
      </c>
    </row>
    <row r="4" spans="1:26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</row>
    <row r="5" spans="1:2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</row>
    <row r="6" spans="1:264" s="27" customFormat="1">
      <c r="B6" s="28">
        <f>SUM(D6:MI6)</f>
        <v>-34249.389999999985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</row>
    <row r="7" spans="1:26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</row>
    <row r="8" spans="1:264">
      <c r="A8" s="8">
        <f>B8/F2</f>
        <v>-8.2530504238326627E-2</v>
      </c>
      <c r="B8" s="7">
        <f>SUM(D8:MI8)</f>
        <v>-3342.4854216522285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</row>
    <row r="9" spans="1:26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</row>
    <row r="10" spans="1:264">
      <c r="B10" s="10">
        <f>B6/B8</f>
        <v>10.246683434469588</v>
      </c>
      <c r="HE10" s="1" t="s">
        <v>41</v>
      </c>
      <c r="IJ10" s="1" t="s">
        <v>41</v>
      </c>
      <c r="IK10" s="1" t="s">
        <v>41</v>
      </c>
    </row>
    <row r="12" spans="1:264">
      <c r="C12" s="17" t="s">
        <v>26</v>
      </c>
      <c r="D12" s="17" t="s">
        <v>27</v>
      </c>
    </row>
    <row r="13" spans="1:264">
      <c r="C13" s="10">
        <v>300</v>
      </c>
      <c r="D13" s="10">
        <v>27.286999999999999</v>
      </c>
    </row>
    <row r="14" spans="1:26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14"/>
  <sheetViews>
    <sheetView topLeftCell="IL1" workbookViewId="0">
      <selection activeCell="IU7" sqref="IU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55">
      <c r="C2" s="1" t="s">
        <v>8</v>
      </c>
      <c r="D2" s="1" t="s">
        <v>7</v>
      </c>
      <c r="E2">
        <v>220.39</v>
      </c>
      <c r="F2">
        <f>E2*10000</f>
        <v>2203900</v>
      </c>
    </row>
    <row r="3" spans="1:255">
      <c r="C3" s="1" t="s">
        <v>1</v>
      </c>
    </row>
    <row r="4" spans="1:2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</row>
    <row r="5" spans="1:2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</row>
    <row r="6" spans="1:255">
      <c r="B6" s="15">
        <f>SUM(D6:MI6)</f>
        <v>-285691.4499999999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</row>
    <row r="7" spans="1:25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</row>
    <row r="8" spans="1:255">
      <c r="A8" s="8">
        <f>B8/F2</f>
        <v>-6.5239941619451902E-2</v>
      </c>
      <c r="B8" s="7">
        <f>SUM(D8:MI8)</f>
        <v>-143782.30733511006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" si="121">IU6/IU7</f>
        <v>-244.46710526315786</v>
      </c>
    </row>
    <row r="9" spans="1:25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</row>
    <row r="10" spans="1:255">
      <c r="T10" s="22" t="s">
        <v>49</v>
      </c>
      <c r="FE10" t="s">
        <v>82</v>
      </c>
      <c r="HJ10" t="s">
        <v>91</v>
      </c>
    </row>
    <row r="13" spans="1:255">
      <c r="C13" s="1" t="s">
        <v>26</v>
      </c>
      <c r="D13" s="1" t="s">
        <v>27</v>
      </c>
      <c r="E13" s="1" t="s">
        <v>47</v>
      </c>
    </row>
    <row r="14" spans="1:25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D15"/>
  <sheetViews>
    <sheetView topLeftCell="IQ1" workbookViewId="0">
      <selection activeCell="JD7" sqref="JD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64">
      <c r="C2" s="1" t="s">
        <v>9</v>
      </c>
      <c r="D2" s="1" t="s">
        <v>7</v>
      </c>
      <c r="E2">
        <v>9.6</v>
      </c>
      <c r="F2">
        <f>E2*10000</f>
        <v>96000</v>
      </c>
    </row>
    <row r="3" spans="1:264">
      <c r="C3" s="1" t="s">
        <v>1</v>
      </c>
    </row>
    <row r="4" spans="1:2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</row>
    <row r="5" spans="1:2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</row>
    <row r="6" spans="1:264">
      <c r="B6" s="15">
        <f>SUM(D6:MI6)</f>
        <v>-100461.29999999999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</row>
    <row r="7" spans="1:26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</row>
    <row r="8" spans="1:264">
      <c r="A8" s="8">
        <f>B8/F2</f>
        <v>-0.19342724833262745</v>
      </c>
      <c r="B8" s="7">
        <f>SUM(D8:MI8)</f>
        <v>-18569.015839932235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" si="125">JD6/JD7</f>
        <v>-11.69482288828338</v>
      </c>
    </row>
    <row r="9" spans="1:26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</row>
    <row r="12" spans="1:264">
      <c r="C12" s="1" t="s">
        <v>26</v>
      </c>
      <c r="D12" s="1" t="s">
        <v>27</v>
      </c>
      <c r="E12" s="1" t="s">
        <v>30</v>
      </c>
    </row>
    <row r="13" spans="1:26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64">
      <c r="C14" s="12"/>
      <c r="D14" s="13"/>
      <c r="E14" s="13"/>
    </row>
    <row r="15" spans="1:26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F15"/>
  <sheetViews>
    <sheetView topLeftCell="HP1" workbookViewId="0">
      <selection activeCell="IF5" sqref="IF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40">
      <c r="C2" s="1" t="s">
        <v>15</v>
      </c>
      <c r="D2" s="1" t="s">
        <v>7</v>
      </c>
      <c r="E2">
        <v>3.89</v>
      </c>
      <c r="F2">
        <f>E2*10000</f>
        <v>38900</v>
      </c>
    </row>
    <row r="3" spans="1:240">
      <c r="C3" s="1" t="s">
        <v>1</v>
      </c>
    </row>
    <row r="4" spans="1:2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</row>
    <row r="5" spans="1:2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</row>
    <row r="6" spans="1:240">
      <c r="B6" s="15">
        <f>SUM(D6:MI6)</f>
        <v>-6225.7699999999995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</row>
    <row r="7" spans="1:24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</row>
    <row r="8" spans="1:240">
      <c r="A8" s="8">
        <f>B8/F2</f>
        <v>-4.0730611322281347E-2</v>
      </c>
      <c r="B8" s="7">
        <f>SUM(D8:MI8)</f>
        <v>-1584.4207804367443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" si="114">IF6/IF7</f>
        <v>37.903030303030306</v>
      </c>
    </row>
    <row r="9" spans="1:24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</row>
    <row r="10" spans="1:240">
      <c r="CD10" s="1" t="s">
        <v>76</v>
      </c>
      <c r="FB10" t="s">
        <v>82</v>
      </c>
      <c r="FP10" s="1" t="s">
        <v>84</v>
      </c>
      <c r="HS10" s="1" t="s">
        <v>41</v>
      </c>
    </row>
    <row r="14" spans="1:240">
      <c r="C14" s="1" t="s">
        <v>26</v>
      </c>
      <c r="D14" s="17" t="s">
        <v>27</v>
      </c>
      <c r="E14" s="1" t="s">
        <v>30</v>
      </c>
    </row>
    <row r="15" spans="1:24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D18"/>
  <sheetViews>
    <sheetView topLeftCell="IP1" workbookViewId="0">
      <selection activeCell="JD5" sqref="JD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6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64">
      <c r="C3" s="1" t="s">
        <v>1</v>
      </c>
    </row>
    <row r="4" spans="1:2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</row>
    <row r="5" spans="1:2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</row>
    <row r="6" spans="1:264">
      <c r="B6" s="15">
        <f>SUM(D6:MI6)</f>
        <v>-81198.590000000055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</row>
    <row r="7" spans="1:26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</row>
    <row r="8" spans="1:264">
      <c r="A8" s="8">
        <f>B8/F2</f>
        <v>-3.0257405704896049E-2</v>
      </c>
      <c r="B8" s="7">
        <f>SUM(D8:MI8)</f>
        <v>-24000.174205123541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" si="123">JD6/JD7</f>
        <v>-50.23478260869566</v>
      </c>
    </row>
    <row r="9" spans="1:26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</row>
    <row r="14" spans="1:264">
      <c r="C14" s="1" t="s">
        <v>26</v>
      </c>
      <c r="D14" s="1" t="s">
        <v>27</v>
      </c>
      <c r="E14" s="1" t="s">
        <v>30</v>
      </c>
    </row>
    <row r="15" spans="1:26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6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C15"/>
  <sheetViews>
    <sheetView topLeftCell="IR1" workbookViewId="0">
      <selection activeCell="JC5" sqref="JC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63">
      <c r="C2" s="1" t="s">
        <v>14</v>
      </c>
      <c r="D2" s="1" t="s">
        <v>7</v>
      </c>
      <c r="E2">
        <v>19.88</v>
      </c>
      <c r="F2">
        <f>E2*10000</f>
        <v>198800</v>
      </c>
    </row>
    <row r="3" spans="1:263">
      <c r="C3" s="1" t="s">
        <v>1</v>
      </c>
    </row>
    <row r="4" spans="1:2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</row>
    <row r="5" spans="1:2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</row>
    <row r="6" spans="1:263">
      <c r="B6" s="15">
        <f>SUM(D6:MI6)</f>
        <v>-52277.119999999995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</row>
    <row r="7" spans="1:26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</row>
    <row r="8" spans="1:263">
      <c r="A8" s="8">
        <f>B8/F2</f>
        <v>-6.0483208118811194E-2</v>
      </c>
      <c r="B8" s="7">
        <f>SUM(D8:MI8)</f>
        <v>-12024.061774019665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" si="124">JC6/JC7</f>
        <v>-73.744505494505489</v>
      </c>
    </row>
    <row r="9" spans="1:26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</row>
    <row r="10" spans="1:26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63">
      <c r="C13" s="17" t="s">
        <v>26</v>
      </c>
      <c r="D13" s="17" t="s">
        <v>27</v>
      </c>
      <c r="E13" s="1" t="s">
        <v>35</v>
      </c>
    </row>
    <row r="14" spans="1:26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6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D14"/>
  <sheetViews>
    <sheetView topLeftCell="IQ1" workbookViewId="0">
      <selection activeCell="JD5" sqref="JD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64">
      <c r="C2" s="1" t="s">
        <v>16</v>
      </c>
      <c r="D2" s="1" t="s">
        <v>7</v>
      </c>
      <c r="E2">
        <v>178.53</v>
      </c>
      <c r="F2">
        <f>E2*10000</f>
        <v>1785300</v>
      </c>
    </row>
    <row r="3" spans="1:264">
      <c r="C3" s="1" t="s">
        <v>1</v>
      </c>
    </row>
    <row r="4" spans="1:2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</row>
    <row r="5" spans="1:2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</row>
    <row r="6" spans="1:264">
      <c r="B6" s="15">
        <f>SUM(D6:MI6)</f>
        <v>-92342.060000000012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</row>
    <row r="7" spans="1:26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</row>
    <row r="8" spans="1:264">
      <c r="A8" s="8">
        <f>B8/F2</f>
        <v>-1.4491943091056704E-2</v>
      </c>
      <c r="B8" s="7">
        <f>SUM(D8:MI8)</f>
        <v>-25872.466000463533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" si="125">JD6/JD7</f>
        <v>-530.86627906976742</v>
      </c>
    </row>
    <row r="9" spans="1:26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</row>
    <row r="10" spans="1:264">
      <c r="B10">
        <f>B6/B8</f>
        <v>3.5691247984767127</v>
      </c>
      <c r="U10" s="1" t="s">
        <v>51</v>
      </c>
      <c r="V10" s="1" t="s">
        <v>41</v>
      </c>
      <c r="HV10" t="s">
        <v>92</v>
      </c>
    </row>
    <row r="12" spans="1:264">
      <c r="C12" s="1" t="s">
        <v>26</v>
      </c>
      <c r="D12" s="1" t="s">
        <v>27</v>
      </c>
    </row>
    <row r="13" spans="1:264">
      <c r="C13">
        <v>800</v>
      </c>
      <c r="D13">
        <v>9.1660000000000004</v>
      </c>
    </row>
    <row r="14" spans="1:26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M14"/>
  <sheetViews>
    <sheetView topLeftCell="FY1" workbookViewId="0">
      <selection activeCell="GM5" sqref="GM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95">
      <c r="C2" s="1" t="s">
        <v>13</v>
      </c>
      <c r="D2" s="1" t="s">
        <v>7</v>
      </c>
      <c r="E2">
        <v>6.98</v>
      </c>
      <c r="F2">
        <f>E2*10000</f>
        <v>69800</v>
      </c>
    </row>
    <row r="3" spans="1:195">
      <c r="C3" s="1" t="s">
        <v>1</v>
      </c>
    </row>
    <row r="4" spans="1:1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</row>
    <row r="5" spans="1:1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</row>
    <row r="6" spans="1:195">
      <c r="B6" s="15">
        <f>SUM(D6:MI6)</f>
        <v>-188102.34999999995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</row>
    <row r="7" spans="1:19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</row>
    <row r="8" spans="1:195">
      <c r="A8" s="8">
        <f>B8/F2</f>
        <v>-0.28583858835053255</v>
      </c>
      <c r="B8" s="7">
        <f>SUM(D8:MI8)</f>
        <v>-19951.533466867171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" si="90">GM6/GM7</f>
        <v>-134.18168604651163</v>
      </c>
    </row>
    <row r="9" spans="1:195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</row>
    <row r="10" spans="1:195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95">
      <c r="C12" s="1" t="s">
        <v>26</v>
      </c>
      <c r="D12" s="1" t="s">
        <v>27</v>
      </c>
    </row>
    <row r="13" spans="1:195">
      <c r="C13">
        <v>400</v>
      </c>
      <c r="D13">
        <v>27.524999999999999</v>
      </c>
      <c r="G13" s="1" t="s">
        <v>31</v>
      </c>
    </row>
    <row r="14" spans="1:195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P13"/>
  <sheetViews>
    <sheetView topLeftCell="IB1" workbookViewId="0">
      <selection activeCell="IP7" sqref="IP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50">
      <c r="C2" s="1" t="s">
        <v>53</v>
      </c>
      <c r="D2" s="1" t="s">
        <v>7</v>
      </c>
      <c r="E2">
        <v>12.56</v>
      </c>
      <c r="F2">
        <f>E2*10000</f>
        <v>125600</v>
      </c>
    </row>
    <row r="3" spans="1:250">
      <c r="C3" s="1" t="s">
        <v>1</v>
      </c>
    </row>
    <row r="4" spans="1:2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</row>
    <row r="5" spans="1:25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</row>
    <row r="6" spans="1:250">
      <c r="B6" s="15">
        <f>SUM(D6:MI6)</f>
        <v>508151.7300000001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</row>
    <row r="7" spans="1:25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</row>
    <row r="8" spans="1:250">
      <c r="A8" s="8">
        <f>B8/F2</f>
        <v>6.7828122410496273E-3</v>
      </c>
      <c r="B8" s="7">
        <f>SUM(D8:MI8)</f>
        <v>851.92121747583315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" si="118">IP6/IP7</f>
        <v>0.1209528527041023</v>
      </c>
    </row>
    <row r="9" spans="1:250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</row>
    <row r="10" spans="1:250">
      <c r="B10">
        <f>B6/B8</f>
        <v>596.4773732313048</v>
      </c>
      <c r="GM10" t="s">
        <v>89</v>
      </c>
    </row>
    <row r="12" spans="1:250">
      <c r="C12" s="17" t="s">
        <v>26</v>
      </c>
      <c r="D12" s="17" t="s">
        <v>27</v>
      </c>
    </row>
    <row r="13" spans="1:25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D14"/>
  <sheetViews>
    <sheetView topLeftCell="IP1" workbookViewId="0">
      <selection activeCell="JD7" sqref="JD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64">
      <c r="C2" s="1" t="s">
        <v>19</v>
      </c>
      <c r="D2" s="1" t="s">
        <v>7</v>
      </c>
      <c r="E2">
        <v>19.34</v>
      </c>
      <c r="F2">
        <f>E2*10000</f>
        <v>193400</v>
      </c>
    </row>
    <row r="3" spans="1:264">
      <c r="C3" s="1" t="s">
        <v>1</v>
      </c>
    </row>
    <row r="4" spans="1:2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</row>
    <row r="5" spans="1:2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</row>
    <row r="6" spans="1:264">
      <c r="B6" s="15">
        <f>SUM(D6:MI6)</f>
        <v>-34005.899999999987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</row>
    <row r="7" spans="1:26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</row>
    <row r="8" spans="1:264">
      <c r="A8" s="8">
        <f>B8/F2</f>
        <v>-6.6024302428851309E-2</v>
      </c>
      <c r="B8" s="7">
        <f>SUM(D8:MI8)</f>
        <v>-12769.100089739843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" si="125">JD6/JD7</f>
        <v>-25.028846153846153</v>
      </c>
    </row>
    <row r="9" spans="1:26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</row>
    <row r="10" spans="1:264">
      <c r="DY10" s="1" t="s">
        <v>41</v>
      </c>
    </row>
    <row r="12" spans="1:264">
      <c r="C12" s="17" t="s">
        <v>26</v>
      </c>
      <c r="D12" s="17" t="s">
        <v>27</v>
      </c>
    </row>
    <row r="13" spans="1:264">
      <c r="C13" s="10">
        <v>600</v>
      </c>
      <c r="D13" s="10">
        <v>7.2480000000000002</v>
      </c>
    </row>
    <row r="14" spans="1:26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D14"/>
  <sheetViews>
    <sheetView topLeftCell="IR1" workbookViewId="0">
      <selection activeCell="JD5" sqref="JD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64">
      <c r="C2" s="1" t="s">
        <v>21</v>
      </c>
      <c r="D2" s="1" t="s">
        <v>7</v>
      </c>
      <c r="E2">
        <v>5.4</v>
      </c>
      <c r="F2">
        <f>E2*10000</f>
        <v>54000</v>
      </c>
    </row>
    <row r="3" spans="1:264">
      <c r="C3" s="1" t="s">
        <v>1</v>
      </c>
    </row>
    <row r="4" spans="1:2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</row>
    <row r="5" spans="1:2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</row>
    <row r="6" spans="1:264">
      <c r="B6" s="15">
        <f>SUM(D6:MI6)</f>
        <v>-7174.590000000002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</row>
    <row r="7" spans="1:26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</row>
    <row r="8" spans="1:264">
      <c r="A8" s="8">
        <f>B8/F2</f>
        <v>-2.549740534008477E-2</v>
      </c>
      <c r="B8" s="7">
        <f>SUM(D8:MI8)</f>
        <v>-1376.8598883645775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" si="125">JD6/JD7</f>
        <v>0.17789757412398924</v>
      </c>
    </row>
    <row r="9" spans="1:26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</row>
    <row r="12" spans="1:264">
      <c r="C12" s="17" t="s">
        <v>26</v>
      </c>
      <c r="D12" s="17" t="s">
        <v>27</v>
      </c>
    </row>
    <row r="13" spans="1:264">
      <c r="C13" s="10">
        <v>300</v>
      </c>
      <c r="D13" s="10">
        <v>8.4870000000000001</v>
      </c>
    </row>
    <row r="14" spans="1:26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K13"/>
  <sheetViews>
    <sheetView topLeftCell="HT1" workbookViewId="0">
      <selection activeCell="IK5" sqref="IK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45">
      <c r="C2" s="1" t="s">
        <v>58</v>
      </c>
      <c r="D2" s="1" t="s">
        <v>7</v>
      </c>
      <c r="E2">
        <v>7.83</v>
      </c>
      <c r="F2">
        <f>E2*10000</f>
        <v>78300</v>
      </c>
    </row>
    <row r="3" spans="1:245">
      <c r="C3" s="1" t="s">
        <v>1</v>
      </c>
    </row>
    <row r="4" spans="1:2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</row>
    <row r="5" spans="1:24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</row>
    <row r="6" spans="1:245">
      <c r="B6" s="15">
        <f>SUM(D6:MI6)</f>
        <v>-19807.539999999997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</row>
    <row r="7" spans="1:24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</row>
    <row r="8" spans="1:245">
      <c r="A8" s="8">
        <f>B8/F2</f>
        <v>-1.989324293667722E-2</v>
      </c>
      <c r="B8" s="7">
        <f>SUM(D8:MI8)</f>
        <v>-1557.6409219418265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" si="116">IK6/IK7</f>
        <v>-27.351489361702129</v>
      </c>
    </row>
    <row r="9" spans="1:24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</row>
    <row r="10" spans="1:245">
      <c r="GF10" t="s">
        <v>88</v>
      </c>
    </row>
    <row r="11" spans="1:245">
      <c r="GF11" t="s">
        <v>87</v>
      </c>
    </row>
    <row r="12" spans="1:245">
      <c r="C12" s="17" t="s">
        <v>26</v>
      </c>
      <c r="D12" s="17" t="s">
        <v>27</v>
      </c>
    </row>
    <row r="13" spans="1:24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T13"/>
  <sheetViews>
    <sheetView topLeftCell="EH1" workbookViewId="0">
      <selection activeCell="ET7" sqref="ET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50">
      <c r="C2" s="1" t="s">
        <v>80</v>
      </c>
      <c r="D2" s="1" t="s">
        <v>7</v>
      </c>
      <c r="E2">
        <v>6.54</v>
      </c>
      <c r="F2">
        <f>E2*10000</f>
        <v>65400</v>
      </c>
    </row>
    <row r="3" spans="1:150">
      <c r="C3" s="1" t="s">
        <v>1</v>
      </c>
    </row>
    <row r="4" spans="1:1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</row>
    <row r="5" spans="1:15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</row>
    <row r="6" spans="1:150">
      <c r="B6" s="15">
        <f>SUM(D6:MI6)</f>
        <v>-167361.68000000005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</row>
    <row r="7" spans="1:150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</row>
    <row r="8" spans="1:150">
      <c r="A8" s="8">
        <f>B8/F2</f>
        <v>-4.5341358777191462E-2</v>
      </c>
      <c r="B8" s="7">
        <f>SUM(D8:MI8)</f>
        <v>-2965.3248640283218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" si="70">ET6/ET7</f>
        <v>-9.422778257118205</v>
      </c>
    </row>
    <row r="9" spans="1:150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</row>
    <row r="12" spans="1:150">
      <c r="C12" s="17" t="s">
        <v>26</v>
      </c>
      <c r="D12" s="17" t="s">
        <v>27</v>
      </c>
    </row>
    <row r="13" spans="1:15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T13"/>
  <sheetViews>
    <sheetView topLeftCell="EF1" workbookViewId="0">
      <selection activeCell="ET7" sqref="ET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50">
      <c r="C2" s="1" t="s">
        <v>81</v>
      </c>
      <c r="D2" s="1" t="s">
        <v>7</v>
      </c>
      <c r="E2">
        <v>10.41</v>
      </c>
      <c r="F2">
        <f>E2*10000</f>
        <v>104100</v>
      </c>
    </row>
    <row r="3" spans="1:150">
      <c r="C3" s="1" t="s">
        <v>1</v>
      </c>
    </row>
    <row r="4" spans="1:1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</row>
    <row r="5" spans="1:15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</row>
    <row r="6" spans="1:150">
      <c r="B6" s="15">
        <f>SUM(D6:MI6)</f>
        <v>-99973.90999999996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</row>
    <row r="7" spans="1:15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</row>
    <row r="8" spans="1:150">
      <c r="A8" s="8">
        <f>B8/F2</f>
        <v>-9.8198222731109147E-3</v>
      </c>
      <c r="B8" s="7">
        <f>SUM(D8:MI8)</f>
        <v>-1022.2434986308461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" si="70">ET6/ET7</f>
        <v>23.160128205128206</v>
      </c>
    </row>
    <row r="9" spans="1:15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</row>
    <row r="12" spans="1:150">
      <c r="C12" s="17" t="s">
        <v>26</v>
      </c>
      <c r="D12" s="17" t="s">
        <v>27</v>
      </c>
    </row>
    <row r="13" spans="1:15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D17"/>
  <sheetViews>
    <sheetView topLeftCell="IP1" workbookViewId="0">
      <selection activeCell="JD7" sqref="JD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64">
      <c r="C2" s="1" t="s">
        <v>10</v>
      </c>
      <c r="D2" s="1" t="s">
        <v>7</v>
      </c>
      <c r="E2">
        <v>955.58</v>
      </c>
      <c r="F2">
        <f>E2*10000</f>
        <v>9555800</v>
      </c>
    </row>
    <row r="3" spans="1:264">
      <c r="C3" s="1" t="s">
        <v>1</v>
      </c>
    </row>
    <row r="4" spans="1:2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</row>
    <row r="5" spans="1:2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</row>
    <row r="6" spans="1:264">
      <c r="B6" s="15">
        <f>SUM(D6:MI6)</f>
        <v>-9631.4699999999739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</row>
    <row r="7" spans="1:26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</row>
    <row r="8" spans="1:264">
      <c r="A8" s="8">
        <f>B8/F2</f>
        <v>8.4839639852905135E-5</v>
      </c>
      <c r="B8" s="7">
        <f>SUM(D8:MI8)</f>
        <v>810.71063050639088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" si="126">JD6/JD7</f>
        <v>-560.47136563876654</v>
      </c>
    </row>
    <row r="9" spans="1:264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</row>
    <row r="10" spans="1:264">
      <c r="B10" s="10">
        <f>B6/B8</f>
        <v>-11.880280876524226</v>
      </c>
      <c r="GS10" t="s">
        <v>85</v>
      </c>
    </row>
    <row r="12" spans="1:264">
      <c r="C12" s="17" t="s">
        <v>26</v>
      </c>
      <c r="D12" s="17" t="s">
        <v>27</v>
      </c>
    </row>
    <row r="13" spans="1:264">
      <c r="C13" s="10">
        <v>1000</v>
      </c>
      <c r="D13" s="10">
        <v>7.5910000000000002</v>
      </c>
    </row>
    <row r="14" spans="1:264">
      <c r="C14">
        <v>900</v>
      </c>
      <c r="D14">
        <v>5.9</v>
      </c>
    </row>
    <row r="15" spans="1:264">
      <c r="A15" s="1" t="s">
        <v>28</v>
      </c>
      <c r="B15" s="38">
        <v>11232</v>
      </c>
      <c r="C15">
        <v>1900</v>
      </c>
      <c r="D15">
        <v>6</v>
      </c>
    </row>
    <row r="16" spans="1:264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D17"/>
  <sheetViews>
    <sheetView topLeftCell="IO1" workbookViewId="0">
      <selection activeCell="JD7" sqref="JD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64">
      <c r="C2" s="1" t="s">
        <v>17</v>
      </c>
      <c r="D2" s="1" t="s">
        <v>7</v>
      </c>
      <c r="E2">
        <v>220.9</v>
      </c>
      <c r="F2">
        <f>E2*10000</f>
        <v>2209000</v>
      </c>
    </row>
    <row r="3" spans="1:264">
      <c r="C3" s="1" t="s">
        <v>1</v>
      </c>
    </row>
    <row r="4" spans="1:2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</row>
    <row r="5" spans="1:2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</row>
    <row r="6" spans="1:264">
      <c r="B6" s="15">
        <f>SUM(D6:MI6)</f>
        <v>23427.489999999896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</row>
    <row r="7" spans="1:26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</row>
    <row r="8" spans="1:264">
      <c r="A8" s="8">
        <f>B8/F2</f>
        <v>5.617112459214257E-4</v>
      </c>
      <c r="B8" s="7">
        <f>SUM(D8:MI8)</f>
        <v>1240.8201422404293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" si="123">JD6/JD7</f>
        <v>496.31339401820543</v>
      </c>
    </row>
    <row r="9" spans="1:264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</row>
    <row r="10" spans="1:264">
      <c r="B10" s="10">
        <f>B6/B8</f>
        <v>18.880649340281611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64">
      <c r="AB11" s="1" t="s">
        <v>61</v>
      </c>
    </row>
    <row r="13" spans="1:264">
      <c r="C13" s="17" t="s">
        <v>26</v>
      </c>
      <c r="D13" s="17" t="s">
        <v>27</v>
      </c>
      <c r="E13" s="1" t="s">
        <v>28</v>
      </c>
    </row>
    <row r="14" spans="1:264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64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64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5"/>
  <sheetViews>
    <sheetView topLeftCell="HR1" workbookViewId="0">
      <selection activeCell="IG7" sqref="IG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41">
      <c r="C2" s="1" t="s">
        <v>33</v>
      </c>
      <c r="D2" s="1" t="s">
        <v>7</v>
      </c>
      <c r="E2">
        <v>11.94</v>
      </c>
      <c r="F2">
        <f>E2*10000</f>
        <v>119400</v>
      </c>
    </row>
    <row r="3" spans="1:241">
      <c r="C3" s="1" t="s">
        <v>1</v>
      </c>
    </row>
    <row r="4" spans="1:2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</row>
    <row r="5" spans="1:24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</row>
    <row r="6" spans="1:241">
      <c r="B6" s="15">
        <f>SUM(D6:MI6)</f>
        <v>-50820.950000000019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</row>
    <row r="7" spans="1:24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</row>
    <row r="8" spans="1:241">
      <c r="A8" s="8">
        <f>B8/F2</f>
        <v>-0.11323236646383425</v>
      </c>
      <c r="B8" s="7">
        <f>SUM(D8:MI8)</f>
        <v>-13519.944555781809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" si="114">IG6/IG7</f>
        <v>-85.173431734317347</v>
      </c>
    </row>
    <row r="9" spans="1:24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</row>
    <row r="10" spans="1:241">
      <c r="B10">
        <f>B6/B8</f>
        <v>3.7589614210560072</v>
      </c>
      <c r="DF10" t="s">
        <v>82</v>
      </c>
    </row>
    <row r="12" spans="1:241">
      <c r="C12" s="17" t="s">
        <v>26</v>
      </c>
      <c r="D12" s="17" t="s">
        <v>27</v>
      </c>
    </row>
    <row r="13" spans="1:241">
      <c r="C13" s="10">
        <v>800</v>
      </c>
      <c r="D13" s="10">
        <v>14.318</v>
      </c>
    </row>
    <row r="14" spans="1:24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41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D17"/>
  <sheetViews>
    <sheetView topLeftCell="IR1" workbookViewId="0">
      <selection activeCell="JD7" sqref="JD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64">
      <c r="C2" s="1" t="s">
        <v>18</v>
      </c>
      <c r="D2" s="1" t="s">
        <v>7</v>
      </c>
      <c r="E2">
        <v>295.52</v>
      </c>
      <c r="F2">
        <f>E2*10000</f>
        <v>2955200</v>
      </c>
    </row>
    <row r="3" spans="1:264">
      <c r="C3" s="1" t="s">
        <v>1</v>
      </c>
    </row>
    <row r="4" spans="1:2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</row>
    <row r="5" spans="1:2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</row>
    <row r="6" spans="1:264">
      <c r="B6" s="15">
        <f>SUM(D6:MI6)</f>
        <v>-2453.3200000000788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</row>
    <row r="7" spans="1:26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</row>
    <row r="8" spans="1:264">
      <c r="A8" s="8">
        <f>B8/F2</f>
        <v>-8.4848410238298571E-4</v>
      </c>
      <c r="B8" s="7">
        <f>SUM(D8:MI8)</f>
        <v>-2507.4402193621995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" si="125">JD6/JD7</f>
        <v>298.84949832775914</v>
      </c>
    </row>
    <row r="9" spans="1:264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</row>
    <row r="10" spans="1:264">
      <c r="B10">
        <f>B6/B8</f>
        <v>0.97841614769348839</v>
      </c>
      <c r="AJ10" t="s">
        <v>65</v>
      </c>
      <c r="HN10" t="s">
        <v>90</v>
      </c>
    </row>
    <row r="12" spans="1:264">
      <c r="C12" s="17" t="s">
        <v>26</v>
      </c>
      <c r="D12" s="17" t="s">
        <v>27</v>
      </c>
      <c r="E12" s="1" t="s">
        <v>30</v>
      </c>
    </row>
    <row r="13" spans="1:264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64">
      <c r="A14" s="1" t="s">
        <v>29</v>
      </c>
      <c r="B14" s="16">
        <v>43040</v>
      </c>
      <c r="C14">
        <v>1700</v>
      </c>
      <c r="D14">
        <v>8.23</v>
      </c>
    </row>
    <row r="15" spans="1:264">
      <c r="A15" s="1" t="s">
        <v>29</v>
      </c>
      <c r="B15" s="16">
        <v>43054</v>
      </c>
      <c r="C15">
        <v>2400</v>
      </c>
      <c r="D15">
        <v>8.34</v>
      </c>
    </row>
    <row r="16" spans="1:264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2018-09-03T12:58:47Z</dcterms:modified>
</cp:coreProperties>
</file>