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J8" i="20" l="1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<sst xmlns="http://schemas.openxmlformats.org/spreadsheetml/2006/main" count="310" uniqueCount="82">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</sst>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42776"/>
        <c:axId val="2096416600"/>
      </c:lineChart>
      <c:catAx>
        <c:axId val="-201424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416600"/>
        <c:crosses val="autoZero"/>
        <c:auto val="1"/>
        <c:lblAlgn val="ctr"/>
        <c:lblOffset val="100"/>
        <c:noMultiLvlLbl val="0"/>
      </c:catAx>
      <c:valAx>
        <c:axId val="209641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24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77912"/>
        <c:axId val="2100029000"/>
      </c:lineChart>
      <c:catAx>
        <c:axId val="209977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29000"/>
        <c:crosses val="autoZero"/>
        <c:auto val="1"/>
        <c:lblAlgn val="ctr"/>
        <c:lblOffset val="100"/>
        <c:noMultiLvlLbl val="0"/>
      </c:catAx>
      <c:valAx>
        <c:axId val="210002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7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98968"/>
        <c:axId val="2099367064"/>
      </c:lineChart>
      <c:catAx>
        <c:axId val="-201289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67064"/>
        <c:crosses val="autoZero"/>
        <c:auto val="1"/>
        <c:lblAlgn val="ctr"/>
        <c:lblOffset val="100"/>
        <c:noMultiLvlLbl val="0"/>
      </c:catAx>
      <c:valAx>
        <c:axId val="209936706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89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31944"/>
        <c:axId val="2099734952"/>
      </c:barChart>
      <c:catAx>
        <c:axId val="20997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34952"/>
        <c:crosses val="autoZero"/>
        <c:auto val="1"/>
        <c:lblAlgn val="ctr"/>
        <c:lblOffset val="100"/>
        <c:noMultiLvlLbl val="0"/>
      </c:catAx>
      <c:valAx>
        <c:axId val="209973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17224"/>
        <c:axId val="-2013611304"/>
      </c:lineChart>
      <c:catAx>
        <c:axId val="-201421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11304"/>
        <c:crosses val="autoZero"/>
        <c:auto val="1"/>
        <c:lblAlgn val="ctr"/>
        <c:lblOffset val="100"/>
        <c:noMultiLvlLbl val="0"/>
      </c:catAx>
      <c:valAx>
        <c:axId val="-201361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21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25576"/>
        <c:axId val="-2013055384"/>
      </c:lineChart>
      <c:catAx>
        <c:axId val="210022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055384"/>
        <c:crosses val="autoZero"/>
        <c:auto val="1"/>
        <c:lblAlgn val="ctr"/>
        <c:lblOffset val="100"/>
        <c:noMultiLvlLbl val="0"/>
      </c:catAx>
      <c:valAx>
        <c:axId val="-2013055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2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67960"/>
        <c:axId val="2099656072"/>
      </c:barChart>
      <c:catAx>
        <c:axId val="210016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56072"/>
        <c:crosses val="autoZero"/>
        <c:auto val="1"/>
        <c:lblAlgn val="ctr"/>
        <c:lblOffset val="100"/>
        <c:noMultiLvlLbl val="0"/>
      </c:catAx>
      <c:valAx>
        <c:axId val="209965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16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38872"/>
        <c:axId val="-2072035864"/>
      </c:lineChart>
      <c:catAx>
        <c:axId val="-207203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35864"/>
        <c:crosses val="autoZero"/>
        <c:auto val="1"/>
        <c:lblAlgn val="ctr"/>
        <c:lblOffset val="100"/>
        <c:noMultiLvlLbl val="0"/>
      </c:catAx>
      <c:valAx>
        <c:axId val="-207203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3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06616"/>
        <c:axId val="-2072912472"/>
      </c:lineChart>
      <c:catAx>
        <c:axId val="-20720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12472"/>
        <c:crosses val="autoZero"/>
        <c:auto val="1"/>
        <c:lblAlgn val="ctr"/>
        <c:lblOffset val="100"/>
        <c:noMultiLvlLbl val="0"/>
      </c:catAx>
      <c:valAx>
        <c:axId val="-20729124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0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65560"/>
        <c:axId val="2067625144"/>
      </c:barChart>
      <c:catAx>
        <c:axId val="-207296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25144"/>
        <c:crosses val="autoZero"/>
        <c:auto val="1"/>
        <c:lblAlgn val="ctr"/>
        <c:lblOffset val="100"/>
        <c:noMultiLvlLbl val="0"/>
      </c:catAx>
      <c:valAx>
        <c:axId val="206762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6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44744"/>
        <c:axId val="2100053416"/>
      </c:lineChart>
      <c:catAx>
        <c:axId val="-201284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53416"/>
        <c:crosses val="autoZero"/>
        <c:auto val="1"/>
        <c:lblAlgn val="ctr"/>
        <c:lblOffset val="100"/>
        <c:noMultiLvlLbl val="0"/>
      </c:catAx>
      <c:valAx>
        <c:axId val="210005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4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64232"/>
        <c:axId val="-2072350696"/>
      </c:lineChart>
      <c:catAx>
        <c:axId val="-207226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50696"/>
        <c:crosses val="autoZero"/>
        <c:auto val="1"/>
        <c:lblAlgn val="ctr"/>
        <c:lblOffset val="100"/>
        <c:noMultiLvlLbl val="0"/>
      </c:catAx>
      <c:valAx>
        <c:axId val="-2072350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26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59176"/>
        <c:axId val="2100226920"/>
      </c:lineChart>
      <c:catAx>
        <c:axId val="-201235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26920"/>
        <c:crosses val="autoZero"/>
        <c:auto val="1"/>
        <c:lblAlgn val="ctr"/>
        <c:lblOffset val="100"/>
        <c:noMultiLvlLbl val="0"/>
      </c:catAx>
      <c:valAx>
        <c:axId val="21002269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35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402136"/>
        <c:axId val="-2013399160"/>
      </c:barChart>
      <c:catAx>
        <c:axId val="-20134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99160"/>
        <c:crosses val="autoZero"/>
        <c:auto val="1"/>
        <c:lblAlgn val="ctr"/>
        <c:lblOffset val="100"/>
        <c:noMultiLvlLbl val="0"/>
      </c:catAx>
      <c:valAx>
        <c:axId val="-20133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40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88040"/>
        <c:axId val="-2072275016"/>
      </c:lineChart>
      <c:catAx>
        <c:axId val="-207208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75016"/>
        <c:crosses val="autoZero"/>
        <c:auto val="1"/>
        <c:lblAlgn val="ctr"/>
        <c:lblOffset val="100"/>
        <c:noMultiLvlLbl val="0"/>
      </c:catAx>
      <c:valAx>
        <c:axId val="-207227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8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47048"/>
        <c:axId val="-2072728728"/>
      </c:lineChart>
      <c:catAx>
        <c:axId val="-207214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28728"/>
        <c:crosses val="autoZero"/>
        <c:auto val="1"/>
        <c:lblAlgn val="ctr"/>
        <c:lblOffset val="100"/>
        <c:noMultiLvlLbl val="0"/>
      </c:catAx>
      <c:valAx>
        <c:axId val="-20727287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4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251864"/>
        <c:axId val="-2072492856"/>
      </c:barChart>
      <c:catAx>
        <c:axId val="-207225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92856"/>
        <c:crosses val="autoZero"/>
        <c:auto val="1"/>
        <c:lblAlgn val="ctr"/>
        <c:lblOffset val="100"/>
        <c:noMultiLvlLbl val="0"/>
      </c:catAx>
      <c:valAx>
        <c:axId val="-20724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5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27256"/>
        <c:axId val="-2072549832"/>
      </c:lineChart>
      <c:catAx>
        <c:axId val="-207222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49832"/>
        <c:crosses val="autoZero"/>
        <c:auto val="1"/>
        <c:lblAlgn val="ctr"/>
        <c:lblOffset val="100"/>
        <c:noMultiLvlLbl val="0"/>
      </c:catAx>
      <c:valAx>
        <c:axId val="-207254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2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06680"/>
        <c:axId val="-2072918248"/>
      </c:lineChart>
      <c:catAx>
        <c:axId val="-20730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18248"/>
        <c:crosses val="autoZero"/>
        <c:auto val="1"/>
        <c:lblAlgn val="ctr"/>
        <c:lblOffset val="100"/>
        <c:noMultiLvlLbl val="0"/>
      </c:catAx>
      <c:valAx>
        <c:axId val="-207291824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00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516968"/>
        <c:axId val="-2072888552"/>
      </c:barChart>
      <c:catAx>
        <c:axId val="-207251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88552"/>
        <c:crosses val="autoZero"/>
        <c:auto val="1"/>
        <c:lblAlgn val="ctr"/>
        <c:lblOffset val="100"/>
        <c:noMultiLvlLbl val="0"/>
      </c:catAx>
      <c:valAx>
        <c:axId val="-207288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1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78136"/>
        <c:axId val="-2072528360"/>
      </c:lineChart>
      <c:catAx>
        <c:axId val="-20728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28360"/>
        <c:crosses val="autoZero"/>
        <c:auto val="1"/>
        <c:lblAlgn val="ctr"/>
        <c:lblOffset val="100"/>
        <c:noMultiLvlLbl val="0"/>
      </c:catAx>
      <c:valAx>
        <c:axId val="-207252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68568"/>
        <c:axId val="-2072646328"/>
      </c:lineChart>
      <c:catAx>
        <c:axId val="-20721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46328"/>
        <c:crosses val="autoZero"/>
        <c:auto val="1"/>
        <c:lblAlgn val="ctr"/>
        <c:lblOffset val="100"/>
        <c:noMultiLvlLbl val="0"/>
      </c:catAx>
      <c:valAx>
        <c:axId val="-2072646328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1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010536"/>
        <c:axId val="-2072007592"/>
      </c:barChart>
      <c:catAx>
        <c:axId val="-207201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07592"/>
        <c:crosses val="autoZero"/>
        <c:auto val="1"/>
        <c:lblAlgn val="ctr"/>
        <c:lblOffset val="100"/>
        <c:noMultiLvlLbl val="0"/>
      </c:catAx>
      <c:valAx>
        <c:axId val="-207200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1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34376"/>
        <c:axId val="-2072931400"/>
      </c:barChart>
      <c:catAx>
        <c:axId val="-207293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31400"/>
        <c:crosses val="autoZero"/>
        <c:auto val="1"/>
        <c:lblAlgn val="ctr"/>
        <c:lblOffset val="100"/>
        <c:noMultiLvlLbl val="0"/>
      </c:catAx>
      <c:valAx>
        <c:axId val="-207293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3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20840"/>
        <c:axId val="-2073825736"/>
      </c:lineChart>
      <c:catAx>
        <c:axId val="-207382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25736"/>
        <c:crosses val="autoZero"/>
        <c:auto val="1"/>
        <c:lblAlgn val="ctr"/>
        <c:lblOffset val="100"/>
        <c:noMultiLvlLbl val="0"/>
      </c:catAx>
      <c:valAx>
        <c:axId val="-207382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82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70488"/>
        <c:axId val="-2073067480"/>
      </c:lineChart>
      <c:catAx>
        <c:axId val="-207307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67480"/>
        <c:crosses val="autoZero"/>
        <c:auto val="1"/>
        <c:lblAlgn val="ctr"/>
        <c:lblOffset val="100"/>
        <c:noMultiLvlLbl val="0"/>
      </c:catAx>
      <c:valAx>
        <c:axId val="-207306748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07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096536"/>
        <c:axId val="-2073098856"/>
      </c:barChart>
      <c:catAx>
        <c:axId val="-207309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98856"/>
        <c:crosses val="autoZero"/>
        <c:auto val="1"/>
        <c:lblAlgn val="ctr"/>
        <c:lblOffset val="100"/>
        <c:noMultiLvlLbl val="0"/>
      </c:catAx>
      <c:valAx>
        <c:axId val="-207309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09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42552"/>
        <c:axId val="-2073145672"/>
      </c:lineChart>
      <c:catAx>
        <c:axId val="-20731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45672"/>
        <c:crosses val="autoZero"/>
        <c:auto val="1"/>
        <c:lblAlgn val="ctr"/>
        <c:lblOffset val="100"/>
        <c:noMultiLvlLbl val="0"/>
      </c:catAx>
      <c:valAx>
        <c:axId val="-207314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4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94072"/>
        <c:axId val="-2073191064"/>
      </c:lineChart>
      <c:catAx>
        <c:axId val="-207319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91064"/>
        <c:crosses val="autoZero"/>
        <c:auto val="1"/>
        <c:lblAlgn val="ctr"/>
        <c:lblOffset val="100"/>
        <c:noMultiLvlLbl val="0"/>
      </c:catAx>
      <c:valAx>
        <c:axId val="-20731910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19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216408"/>
        <c:axId val="-2073226088"/>
      </c:barChart>
      <c:catAx>
        <c:axId val="-207321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26088"/>
        <c:crosses val="autoZero"/>
        <c:auto val="1"/>
        <c:lblAlgn val="ctr"/>
        <c:lblOffset val="100"/>
        <c:noMultiLvlLbl val="0"/>
      </c:catAx>
      <c:valAx>
        <c:axId val="-207322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1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69928"/>
        <c:axId val="-2073266920"/>
      </c:lineChart>
      <c:catAx>
        <c:axId val="-207326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66920"/>
        <c:crosses val="autoZero"/>
        <c:auto val="1"/>
        <c:lblAlgn val="ctr"/>
        <c:lblOffset val="100"/>
        <c:noMultiLvlLbl val="0"/>
      </c:catAx>
      <c:valAx>
        <c:axId val="-207326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6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22456"/>
        <c:axId val="-2073319448"/>
      </c:lineChart>
      <c:catAx>
        <c:axId val="-207332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19448"/>
        <c:crosses val="autoZero"/>
        <c:auto val="1"/>
        <c:lblAlgn val="ctr"/>
        <c:lblOffset val="100"/>
        <c:noMultiLvlLbl val="0"/>
      </c:catAx>
      <c:valAx>
        <c:axId val="-207331944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32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348808"/>
        <c:axId val="-2073345800"/>
      </c:barChart>
      <c:catAx>
        <c:axId val="-207334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45800"/>
        <c:crosses val="autoZero"/>
        <c:auto val="1"/>
        <c:lblAlgn val="ctr"/>
        <c:lblOffset val="100"/>
        <c:noMultiLvlLbl val="0"/>
      </c:catAx>
      <c:valAx>
        <c:axId val="-207334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34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12472"/>
        <c:axId val="-2012209528"/>
      </c:lineChart>
      <c:catAx>
        <c:axId val="-201221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09528"/>
        <c:crosses val="autoZero"/>
        <c:auto val="1"/>
        <c:lblAlgn val="ctr"/>
        <c:lblOffset val="100"/>
        <c:tickLblSkip val="2"/>
        <c:noMultiLvlLbl val="0"/>
      </c:catAx>
      <c:valAx>
        <c:axId val="-20122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21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90840"/>
        <c:axId val="-2073387832"/>
      </c:lineChart>
      <c:catAx>
        <c:axId val="-20733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87832"/>
        <c:crosses val="autoZero"/>
        <c:auto val="1"/>
        <c:lblAlgn val="ctr"/>
        <c:lblOffset val="100"/>
        <c:noMultiLvlLbl val="0"/>
      </c:catAx>
      <c:valAx>
        <c:axId val="-207338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39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33304"/>
        <c:axId val="-2073430296"/>
      </c:lineChart>
      <c:catAx>
        <c:axId val="-20734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30296"/>
        <c:crosses val="autoZero"/>
        <c:auto val="1"/>
        <c:lblAlgn val="ctr"/>
        <c:lblOffset val="100"/>
        <c:noMultiLvlLbl val="0"/>
      </c:catAx>
      <c:valAx>
        <c:axId val="-20734302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43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459960"/>
        <c:axId val="-2073456952"/>
      </c:barChart>
      <c:catAx>
        <c:axId val="-207345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56952"/>
        <c:crosses val="autoZero"/>
        <c:auto val="1"/>
        <c:lblAlgn val="ctr"/>
        <c:lblOffset val="100"/>
        <c:noMultiLvlLbl val="0"/>
      </c:catAx>
      <c:valAx>
        <c:axId val="-207345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45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07320"/>
        <c:axId val="-2073515528"/>
      </c:lineChart>
      <c:catAx>
        <c:axId val="-207350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15528"/>
        <c:crosses val="autoZero"/>
        <c:auto val="1"/>
        <c:lblAlgn val="ctr"/>
        <c:lblOffset val="100"/>
        <c:noMultiLvlLbl val="0"/>
      </c:catAx>
      <c:valAx>
        <c:axId val="-207351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0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61768"/>
        <c:axId val="-2073565848"/>
      </c:lineChart>
      <c:catAx>
        <c:axId val="-207356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65848"/>
        <c:crosses val="autoZero"/>
        <c:auto val="1"/>
        <c:lblAlgn val="ctr"/>
        <c:lblOffset val="100"/>
        <c:noMultiLvlLbl val="0"/>
      </c:catAx>
      <c:valAx>
        <c:axId val="-207356584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56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83416"/>
        <c:axId val="-2073580408"/>
      </c:barChart>
      <c:catAx>
        <c:axId val="-207358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80408"/>
        <c:crosses val="autoZero"/>
        <c:auto val="1"/>
        <c:lblAlgn val="ctr"/>
        <c:lblOffset val="100"/>
        <c:noMultiLvlLbl val="0"/>
      </c:catAx>
      <c:valAx>
        <c:axId val="-207358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8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37240"/>
        <c:axId val="-2073642040"/>
      </c:lineChart>
      <c:catAx>
        <c:axId val="-20736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42040"/>
        <c:crosses val="autoZero"/>
        <c:auto val="1"/>
        <c:lblAlgn val="ctr"/>
        <c:lblOffset val="100"/>
        <c:noMultiLvlLbl val="0"/>
      </c:catAx>
      <c:valAx>
        <c:axId val="-207364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6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95704"/>
        <c:axId val="-2073702696"/>
      </c:lineChart>
      <c:catAx>
        <c:axId val="-207369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02696"/>
        <c:crosses val="autoZero"/>
        <c:auto val="1"/>
        <c:lblAlgn val="ctr"/>
        <c:lblOffset val="100"/>
        <c:noMultiLvlLbl val="0"/>
      </c:catAx>
      <c:valAx>
        <c:axId val="-207370269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69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0136"/>
        <c:axId val="-2073727128"/>
      </c:barChart>
      <c:catAx>
        <c:axId val="-20737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27128"/>
        <c:crosses val="autoZero"/>
        <c:auto val="1"/>
        <c:lblAlgn val="ctr"/>
        <c:lblOffset val="100"/>
        <c:noMultiLvlLbl val="0"/>
      </c:catAx>
      <c:valAx>
        <c:axId val="-207372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73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94648"/>
        <c:axId val="-2073791672"/>
      </c:lineChart>
      <c:catAx>
        <c:axId val="-20737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91672"/>
        <c:crosses val="autoZero"/>
        <c:auto val="1"/>
        <c:lblAlgn val="ctr"/>
        <c:lblOffset val="100"/>
        <c:noMultiLvlLbl val="0"/>
      </c:catAx>
      <c:valAx>
        <c:axId val="-207379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79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689000"/>
        <c:axId val="-2012158952"/>
      </c:lineChart>
      <c:catAx>
        <c:axId val="-201168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158952"/>
        <c:crosses val="autoZero"/>
        <c:auto val="1"/>
        <c:lblAlgn val="ctr"/>
        <c:lblOffset val="100"/>
        <c:tickLblSkip val="2"/>
        <c:noMultiLvlLbl val="0"/>
      </c:catAx>
      <c:valAx>
        <c:axId val="-20121589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168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54424"/>
        <c:axId val="-2073851416"/>
      </c:lineChart>
      <c:catAx>
        <c:axId val="-207385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51416"/>
        <c:crosses val="autoZero"/>
        <c:auto val="1"/>
        <c:lblAlgn val="ctr"/>
        <c:lblOffset val="100"/>
        <c:noMultiLvlLbl val="0"/>
      </c:catAx>
      <c:valAx>
        <c:axId val="-2073851416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85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882312"/>
        <c:axId val="-2073883784"/>
      </c:barChart>
      <c:catAx>
        <c:axId val="-207388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83784"/>
        <c:crosses val="autoZero"/>
        <c:auto val="1"/>
        <c:lblAlgn val="ctr"/>
        <c:lblOffset val="100"/>
        <c:noMultiLvlLbl val="0"/>
      </c:catAx>
      <c:valAx>
        <c:axId val="-207388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88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49592"/>
        <c:axId val="-2073946584"/>
      </c:lineChart>
      <c:catAx>
        <c:axId val="-207394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46584"/>
        <c:crosses val="autoZero"/>
        <c:auto val="1"/>
        <c:lblAlgn val="ctr"/>
        <c:lblOffset val="100"/>
        <c:noMultiLvlLbl val="0"/>
      </c:catAx>
      <c:valAx>
        <c:axId val="-207394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4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01672"/>
        <c:axId val="-2073998664"/>
      </c:lineChart>
      <c:catAx>
        <c:axId val="-20740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98664"/>
        <c:crosses val="autoZero"/>
        <c:auto val="1"/>
        <c:lblAlgn val="ctr"/>
        <c:lblOffset val="100"/>
        <c:noMultiLvlLbl val="0"/>
      </c:catAx>
      <c:valAx>
        <c:axId val="-207399866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00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007944"/>
        <c:axId val="-2074025080"/>
      </c:barChart>
      <c:catAx>
        <c:axId val="-207400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25080"/>
        <c:crosses val="autoZero"/>
        <c:auto val="1"/>
        <c:lblAlgn val="ctr"/>
        <c:lblOffset val="100"/>
        <c:noMultiLvlLbl val="0"/>
      </c:catAx>
      <c:valAx>
        <c:axId val="-207402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00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65208"/>
        <c:axId val="-2074074568"/>
      </c:lineChart>
      <c:catAx>
        <c:axId val="-207406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74568"/>
        <c:crosses val="autoZero"/>
        <c:auto val="1"/>
        <c:lblAlgn val="ctr"/>
        <c:lblOffset val="100"/>
        <c:noMultiLvlLbl val="0"/>
      </c:catAx>
      <c:valAx>
        <c:axId val="-207407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06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8632"/>
        <c:axId val="-2143646904"/>
      </c:lineChart>
      <c:catAx>
        <c:axId val="-214378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46904"/>
        <c:crosses val="autoZero"/>
        <c:auto val="1"/>
        <c:lblAlgn val="ctr"/>
        <c:lblOffset val="100"/>
        <c:noMultiLvlLbl val="0"/>
      </c:catAx>
      <c:valAx>
        <c:axId val="-214364690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78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46504"/>
        <c:axId val="-2143567160"/>
      </c:barChart>
      <c:catAx>
        <c:axId val="-214424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567160"/>
        <c:crosses val="autoZero"/>
        <c:auto val="1"/>
        <c:lblAlgn val="ctr"/>
        <c:lblOffset val="100"/>
        <c:noMultiLvlLbl val="0"/>
      </c:catAx>
      <c:valAx>
        <c:axId val="-214356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24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19112"/>
        <c:axId val="-2143316104"/>
      </c:lineChart>
      <c:catAx>
        <c:axId val="-21433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16104"/>
        <c:crosses val="autoZero"/>
        <c:auto val="1"/>
        <c:lblAlgn val="ctr"/>
        <c:lblOffset val="100"/>
        <c:noMultiLvlLbl val="0"/>
      </c:catAx>
      <c:valAx>
        <c:axId val="-214331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3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03144"/>
        <c:axId val="-2143400136"/>
      </c:lineChart>
      <c:catAx>
        <c:axId val="-214340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00136"/>
        <c:crosses val="autoZero"/>
        <c:auto val="1"/>
        <c:lblAlgn val="ctr"/>
        <c:lblOffset val="100"/>
        <c:noMultiLvlLbl val="0"/>
      </c:catAx>
      <c:valAx>
        <c:axId val="-21434001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4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1329304"/>
        <c:axId val="-2011495240"/>
      </c:barChart>
      <c:catAx>
        <c:axId val="-20113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495240"/>
        <c:crosses val="autoZero"/>
        <c:auto val="1"/>
        <c:lblAlgn val="ctr"/>
        <c:lblOffset val="100"/>
        <c:tickLblSkip val="2"/>
        <c:noMultiLvlLbl val="0"/>
      </c:catAx>
      <c:valAx>
        <c:axId val="-201149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132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419720"/>
        <c:axId val="-2143416712"/>
      </c:barChart>
      <c:catAx>
        <c:axId val="-21434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16712"/>
        <c:crosses val="autoZero"/>
        <c:auto val="1"/>
        <c:lblAlgn val="ctr"/>
        <c:lblOffset val="100"/>
        <c:noMultiLvlLbl val="0"/>
      </c:catAx>
      <c:valAx>
        <c:axId val="-214341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41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56904"/>
        <c:axId val="-2013317080"/>
      </c:lineChart>
      <c:catAx>
        <c:axId val="-20138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17080"/>
        <c:crosses val="autoZero"/>
        <c:auto val="1"/>
        <c:lblAlgn val="ctr"/>
        <c:lblOffset val="100"/>
        <c:noMultiLvlLbl val="0"/>
      </c:catAx>
      <c:valAx>
        <c:axId val="-201331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5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07240"/>
        <c:axId val="-2014093864"/>
      </c:lineChart>
      <c:catAx>
        <c:axId val="-201250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93864"/>
        <c:crosses val="autoZero"/>
        <c:auto val="1"/>
        <c:lblAlgn val="ctr"/>
        <c:lblOffset val="100"/>
        <c:noMultiLvlLbl val="0"/>
      </c:catAx>
      <c:valAx>
        <c:axId val="-201409386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50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761208"/>
        <c:axId val="-2013758200"/>
      </c:barChart>
      <c:catAx>
        <c:axId val="-20137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58200"/>
        <c:crosses val="autoZero"/>
        <c:auto val="1"/>
        <c:lblAlgn val="ctr"/>
        <c:lblOffset val="100"/>
        <c:noMultiLvlLbl val="0"/>
      </c:catAx>
      <c:valAx>
        <c:axId val="-201375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76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C16"/>
  <sheetViews>
    <sheetView topLeftCell="CR1" workbookViewId="0">
      <selection activeCell="DC7" sqref="D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283057.91999999993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</row>
    <row r="7" spans="1:10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</row>
    <row r="8" spans="1:107">
      <c r="A8" s="8">
        <f>B8/F2</f>
        <v>1.1246224831092486E-2</v>
      </c>
      <c r="B8" s="7">
        <f>SUM(D8:MI8)</f>
        <v>33234.843620844513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</row>
    <row r="9" spans="1:107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</row>
    <row r="10" spans="1:107">
      <c r="B10">
        <f>B6/B8</f>
        <v>8.5169024181136592</v>
      </c>
      <c r="AJ10" t="s">
        <v>66</v>
      </c>
    </row>
    <row r="12" spans="1:107">
      <c r="C12" s="17" t="s">
        <v>27</v>
      </c>
      <c r="D12" s="17" t="s">
        <v>28</v>
      </c>
      <c r="E12" s="1" t="s">
        <v>31</v>
      </c>
    </row>
    <row r="13" spans="1:10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7">
      <c r="A14" s="1" t="s">
        <v>30</v>
      </c>
      <c r="B14" s="16">
        <v>43040</v>
      </c>
      <c r="C14">
        <v>1700</v>
      </c>
      <c r="D14">
        <v>8.23</v>
      </c>
    </row>
    <row r="15" spans="1:107">
      <c r="A15" s="1" t="s">
        <v>30</v>
      </c>
      <c r="B15" s="16">
        <v>43054</v>
      </c>
      <c r="C15">
        <v>2400</v>
      </c>
      <c r="D15">
        <v>8.34</v>
      </c>
    </row>
    <row r="16" spans="1:107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4"/>
  <sheetViews>
    <sheetView topLeftCell="CW1" workbookViewId="0">
      <selection activeCell="DG39" sqref="DG39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7">
      <c r="C2" s="1" t="s">
        <v>8</v>
      </c>
      <c r="D2" s="1" t="s">
        <v>7</v>
      </c>
      <c r="E2">
        <v>220.39</v>
      </c>
      <c r="F2">
        <f>E2*10000</f>
        <v>2203900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-74726.569999999963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</row>
    <row r="7" spans="1:10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</row>
    <row r="8" spans="1:107">
      <c r="A8" s="8">
        <f>B8/F2</f>
        <v>-1.2910009159665706E-2</v>
      </c>
      <c r="B8" s="7">
        <f>SUM(D8:MI8)</f>
        <v>-28452.369186987249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</row>
    <row r="9" spans="1:107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</row>
    <row r="10" spans="1:107">
      <c r="T10" s="22" t="s">
        <v>50</v>
      </c>
    </row>
    <row r="13" spans="1:107">
      <c r="C13" s="1" t="s">
        <v>27</v>
      </c>
      <c r="D13" s="1" t="s">
        <v>28</v>
      </c>
      <c r="E13" s="1" t="s">
        <v>48</v>
      </c>
    </row>
    <row r="14" spans="1:107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5"/>
  <sheetViews>
    <sheetView topLeftCell="CZ1" workbookViewId="0">
      <selection activeCell="DC7" sqref="D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7">
      <c r="C2" s="1" t="s">
        <v>9</v>
      </c>
      <c r="D2" s="1" t="s">
        <v>7</v>
      </c>
      <c r="E2">
        <v>9.6</v>
      </c>
      <c r="F2">
        <f>E2*10000</f>
        <v>96000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-47259.75999999998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</row>
    <row r="7" spans="1:10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</row>
    <row r="8" spans="1:107">
      <c r="A8" s="8">
        <f>B8/F2</f>
        <v>-7.8403141961838244E-2</v>
      </c>
      <c r="B8" s="7">
        <f>SUM(D8:MI8)</f>
        <v>-7526.7016283364719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</row>
    <row r="9" spans="1:107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</row>
    <row r="12" spans="1:107">
      <c r="C12" s="1" t="s">
        <v>27</v>
      </c>
      <c r="D12" s="1" t="s">
        <v>28</v>
      </c>
      <c r="E12" s="1" t="s">
        <v>31</v>
      </c>
    </row>
    <row r="13" spans="1:10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7">
      <c r="C14" s="12"/>
      <c r="D14" s="13"/>
      <c r="E14" s="13"/>
    </row>
    <row r="15" spans="1:10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5"/>
  <sheetViews>
    <sheetView topLeftCell="CB2" workbookViewId="0">
      <selection activeCell="CO7" sqref="C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3">
      <c r="C2" s="1" t="s">
        <v>15</v>
      </c>
      <c r="D2" s="1" t="s">
        <v>7</v>
      </c>
      <c r="E2">
        <v>3.89</v>
      </c>
      <c r="F2">
        <f>E2*10000</f>
        <v>38900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</row>
    <row r="6" spans="1:93">
      <c r="B6" s="15">
        <f>SUM(D6:MI6)</f>
        <v>-5727.8399999999992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</row>
    <row r="7" spans="1:9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</row>
    <row r="8" spans="1:93">
      <c r="A8" s="8">
        <f>B8/F2</f>
        <v>-1.8263514913039302E-2</v>
      </c>
      <c r="B8" s="7">
        <f>SUM(D8:MI8)</f>
        <v>-710.45073011722889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</row>
    <row r="9" spans="1:9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</row>
    <row r="10" spans="1:93">
      <c r="CD10" s="1" t="s">
        <v>78</v>
      </c>
    </row>
    <row r="14" spans="1:93">
      <c r="C14" s="1" t="s">
        <v>27</v>
      </c>
      <c r="D14" s="17" t="s">
        <v>28</v>
      </c>
      <c r="E14" s="1" t="s">
        <v>31</v>
      </c>
    </row>
    <row r="15" spans="1:9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8"/>
  <sheetViews>
    <sheetView topLeftCell="CQ1" workbookViewId="0">
      <selection activeCell="DC7" sqref="D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-47764.61000000003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</row>
    <row r="7" spans="1:10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</row>
    <row r="8" spans="1:107">
      <c r="A8" s="8">
        <f>B8/F2</f>
        <v>-1.5758573479086577E-2</v>
      </c>
      <c r="B8" s="7">
        <f>SUM(D8:MI8)</f>
        <v>-12499.70048361147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</row>
    <row r="9" spans="1:107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</row>
    <row r="14" spans="1:107">
      <c r="C14" s="1" t="s">
        <v>27</v>
      </c>
      <c r="D14" s="1" t="s">
        <v>28</v>
      </c>
      <c r="E14" s="1" t="s">
        <v>31</v>
      </c>
    </row>
    <row r="15" spans="1:10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5"/>
  <sheetViews>
    <sheetView topLeftCell="CX1" workbookViewId="0">
      <selection activeCell="DC7" sqref="DC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7">
      <c r="C2" s="1" t="s">
        <v>14</v>
      </c>
      <c r="D2" s="1" t="s">
        <v>7</v>
      </c>
      <c r="E2">
        <v>19.88</v>
      </c>
      <c r="F2">
        <f>E2*10000</f>
        <v>198800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-8981.9500000000007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</row>
    <row r="7" spans="1:10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</row>
    <row r="8" spans="1:107">
      <c r="A8" s="8">
        <f>B8/F2</f>
        <v>-9.2695094590437271E-3</v>
      </c>
      <c r="B8" s="7">
        <f>SUM(D8:MI8)</f>
        <v>-1842.778480457893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</row>
    <row r="9" spans="1:107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</row>
    <row r="10" spans="1:107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7">
      <c r="C13" s="17" t="s">
        <v>27</v>
      </c>
      <c r="D13" s="17" t="s">
        <v>28</v>
      </c>
      <c r="E13" s="1" t="s">
        <v>36</v>
      </c>
    </row>
    <row r="14" spans="1:107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7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4"/>
  <sheetViews>
    <sheetView topLeftCell="CR1" workbookViewId="0">
      <selection activeCell="DC7" sqref="DC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12229.620000000006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</row>
    <row r="7" spans="1:10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</row>
    <row r="8" spans="1:107">
      <c r="A8" s="8">
        <f>B8/F2</f>
        <v>8.5118187311504446E-4</v>
      </c>
      <c r="B8" s="7">
        <f>SUM(D8:MI8)</f>
        <v>1519.6149980722889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</row>
    <row r="9" spans="1:107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</row>
    <row r="10" spans="1:107">
      <c r="B10">
        <f>B6/B8</f>
        <v>8.0478410752157075</v>
      </c>
      <c r="U10" s="1" t="s">
        <v>52</v>
      </c>
      <c r="V10" s="1" t="s">
        <v>42</v>
      </c>
    </row>
    <row r="12" spans="1:107">
      <c r="C12" s="1" t="s">
        <v>27</v>
      </c>
      <c r="D12" s="1" t="s">
        <v>28</v>
      </c>
    </row>
    <row r="13" spans="1:107">
      <c r="C13">
        <v>800</v>
      </c>
      <c r="D13">
        <v>9.1660000000000004</v>
      </c>
    </row>
    <row r="14" spans="1:107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4"/>
  <sheetViews>
    <sheetView topLeftCell="CO2" workbookViewId="0">
      <selection activeCell="DC7" sqref="DC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7">
      <c r="C2" s="1" t="s">
        <v>13</v>
      </c>
      <c r="D2" s="1" t="s">
        <v>7</v>
      </c>
      <c r="E2">
        <v>6.98</v>
      </c>
      <c r="F2">
        <f>E2*10000</f>
        <v>69800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-78658.53999999995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</row>
    <row r="7" spans="1:10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</row>
    <row r="8" spans="1:107">
      <c r="A8" s="8">
        <f>B8/F2</f>
        <v>-0.10573571560406662</v>
      </c>
      <c r="B8" s="7">
        <f>SUM(D8:MI8)</f>
        <v>-7380.3529491638501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</row>
    <row r="9" spans="1:107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</row>
    <row r="12" spans="1:107">
      <c r="C12" s="1" t="s">
        <v>27</v>
      </c>
      <c r="D12" s="1" t="s">
        <v>28</v>
      </c>
    </row>
    <row r="13" spans="1:107">
      <c r="C13">
        <v>400</v>
      </c>
      <c r="D13">
        <v>27.524999999999999</v>
      </c>
      <c r="G13" s="1" t="s">
        <v>32</v>
      </c>
    </row>
    <row r="14" spans="1:107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4"/>
  <sheetViews>
    <sheetView topLeftCell="CR1" workbookViewId="0">
      <selection activeCell="DC7" sqref="DC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7">
      <c r="C2" s="1" t="s">
        <v>19</v>
      </c>
      <c r="D2" s="1" t="s">
        <v>7</v>
      </c>
      <c r="E2">
        <v>19.34</v>
      </c>
      <c r="F2">
        <f>E2*10000</f>
        <v>193400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-14793.299999999994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</row>
    <row r="7" spans="1:10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</row>
    <row r="8" spans="1:107">
      <c r="A8" s="8">
        <f>B8/F2</f>
        <v>-2.6229789012072822E-2</v>
      </c>
      <c r="B8" s="7">
        <f>SUM(D8:MI8)</f>
        <v>-5072.8411949348838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</row>
    <row r="9" spans="1:107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</row>
    <row r="12" spans="1:107">
      <c r="C12" s="17" t="s">
        <v>27</v>
      </c>
      <c r="D12" s="17" t="s">
        <v>28</v>
      </c>
    </row>
    <row r="13" spans="1:107">
      <c r="C13" s="10">
        <v>600</v>
      </c>
      <c r="D13" s="10">
        <v>7.2480000000000002</v>
      </c>
    </row>
    <row r="14" spans="1:107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4"/>
  <sheetViews>
    <sheetView topLeftCell="CM2" workbookViewId="0">
      <selection activeCell="DC7" sqref="DC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7">
      <c r="C2" s="1" t="s">
        <v>21</v>
      </c>
      <c r="D2" s="1" t="s">
        <v>7</v>
      </c>
      <c r="E2">
        <v>5.4</v>
      </c>
      <c r="F2">
        <f>E2*10000</f>
        <v>54000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-6248.38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</row>
    <row r="7" spans="1:10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</row>
    <row r="8" spans="1:107">
      <c r="A8" s="8">
        <f>B8/F2</f>
        <v>-2.0655819066144571E-2</v>
      </c>
      <c r="B8" s="7">
        <f>SUM(D8:MI8)</f>
        <v>-1115.4142295718068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</row>
    <row r="9" spans="1:107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</row>
    <row r="12" spans="1:107">
      <c r="C12" s="17" t="s">
        <v>27</v>
      </c>
      <c r="D12" s="17" t="s">
        <v>28</v>
      </c>
    </row>
    <row r="13" spans="1:107">
      <c r="C13" s="10">
        <v>300</v>
      </c>
      <c r="D13" s="10">
        <v>8.4870000000000001</v>
      </c>
    </row>
    <row r="14" spans="1:107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13"/>
  <sheetViews>
    <sheetView topLeftCell="CB1" workbookViewId="0">
      <selection activeCell="CO7" sqref="CO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3">
      <c r="C2" s="1" t="s">
        <v>54</v>
      </c>
      <c r="D2" s="1" t="s">
        <v>7</v>
      </c>
      <c r="E2">
        <v>12.56</v>
      </c>
      <c r="F2">
        <f>E2*10000</f>
        <v>125600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</row>
    <row r="6" spans="1:93">
      <c r="B6" s="15">
        <f>SUM(D6:MI6)</f>
        <v>470251.52000000025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</row>
    <row r="7" spans="1:9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</row>
    <row r="8" spans="1:93">
      <c r="A8" s="8">
        <f>B8/F2</f>
        <v>6.3643827470420376E-3</v>
      </c>
      <c r="B8" s="7">
        <f>SUM(D8:MI8)</f>
        <v>799.36647302847996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</row>
    <row r="9" spans="1:93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</row>
    <row r="10" spans="1:93">
      <c r="B10">
        <f>B6/B8</f>
        <v>588.28026426778354</v>
      </c>
    </row>
    <row r="12" spans="1:93">
      <c r="C12" s="17" t="s">
        <v>27</v>
      </c>
      <c r="D12" s="17" t="s">
        <v>28</v>
      </c>
    </row>
    <row r="13" spans="1:9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5"/>
  <sheetViews>
    <sheetView topLeftCell="BM1" workbookViewId="0">
      <selection activeCell="BS7" sqref="B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</row>
    <row r="5" spans="1:7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</row>
    <row r="6" spans="1:71">
      <c r="A6" s="10"/>
      <c r="B6" s="34">
        <f>SUM(D6:MI6)</f>
        <v>97750.070000000036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</row>
    <row r="7" spans="1:7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</row>
    <row r="8" spans="1:71">
      <c r="A8" s="8">
        <f>B8/F2</f>
        <v>2.7866234306926142E-3</v>
      </c>
      <c r="B8" s="7">
        <f>SUM(D8:MI8)</f>
        <v>1757.8020600809009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</row>
    <row r="9" spans="1:7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</row>
    <row r="10" spans="1:71">
      <c r="A10" s="10"/>
      <c r="B10" s="10">
        <f>B6/B8</f>
        <v>55.609258983062745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1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1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13"/>
  <sheetViews>
    <sheetView tabSelected="1" topLeftCell="BY1" workbookViewId="0">
      <selection activeCell="CJ7" sqref="C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8">
      <c r="C2" s="1" t="s">
        <v>59</v>
      </c>
      <c r="D2" s="1" t="s">
        <v>7</v>
      </c>
      <c r="E2">
        <v>7.83</v>
      </c>
      <c r="F2">
        <f>E2*10000</f>
        <v>78300</v>
      </c>
    </row>
    <row r="3" spans="1:88">
      <c r="C3" s="1" t="s">
        <v>1</v>
      </c>
    </row>
    <row r="4" spans="1: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</row>
    <row r="5" spans="1:8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</row>
    <row r="6" spans="1:88">
      <c r="B6" s="15">
        <f>SUM(D6:MI6)</f>
        <v>2131.6900000000014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</row>
    <row r="7" spans="1:8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</row>
    <row r="8" spans="1:88">
      <c r="A8" s="8">
        <f>B8/F2</f>
        <v>4.965292525352489E-4</v>
      </c>
      <c r="B8" s="7">
        <f>SUM(D8:MI8)</f>
        <v>38.87824047350999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</row>
    <row r="9" spans="1:88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</row>
    <row r="12" spans="1:88">
      <c r="C12" s="17" t="s">
        <v>27</v>
      </c>
      <c r="D12" s="17" t="s">
        <v>28</v>
      </c>
    </row>
    <row r="13" spans="1:8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C19"/>
  <sheetViews>
    <sheetView topLeftCell="CT2" workbookViewId="0">
      <selection activeCell="DC7" sqref="D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7">
      <c r="C2" s="1" t="s">
        <v>20</v>
      </c>
      <c r="D2" s="1" t="s">
        <v>7</v>
      </c>
      <c r="E2">
        <v>16.73</v>
      </c>
      <c r="F2">
        <f>E2*10000</f>
        <v>167300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18789.429999999989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</row>
    <row r="7" spans="1:10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</row>
    <row r="8" spans="1:107">
      <c r="A8" s="8">
        <f>B8/F2</f>
        <v>2.4411242089540642E-2</v>
      </c>
      <c r="B8" s="7">
        <f>SUM(D8:MI8)</f>
        <v>4084.0008015801495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</row>
    <row r="9" spans="1:107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</row>
    <row r="10" spans="1:107">
      <c r="B10" s="10">
        <f>B6/B8</f>
        <v>4.6007410166839664</v>
      </c>
    </row>
    <row r="12" spans="1:107">
      <c r="C12" s="17" t="s">
        <v>27</v>
      </c>
      <c r="D12" s="17" t="s">
        <v>28</v>
      </c>
    </row>
    <row r="13" spans="1:107">
      <c r="C13" s="10">
        <v>400</v>
      </c>
      <c r="D13" s="10">
        <v>8.4030000000000005</v>
      </c>
    </row>
    <row r="14" spans="1:107">
      <c r="A14" s="1" t="s">
        <v>30</v>
      </c>
      <c r="B14" s="23">
        <v>42991</v>
      </c>
      <c r="C14">
        <v>2000</v>
      </c>
      <c r="D14">
        <v>4.75</v>
      </c>
    </row>
    <row r="15" spans="1:107">
      <c r="A15" s="1" t="s">
        <v>30</v>
      </c>
      <c r="B15" s="11">
        <v>42993</v>
      </c>
      <c r="C15">
        <v>2000</v>
      </c>
      <c r="D15">
        <v>4.71</v>
      </c>
    </row>
    <row r="16" spans="1:107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P15"/>
  <sheetViews>
    <sheetView topLeftCell="CE1" workbookViewId="0">
      <selection activeCell="CP7" sqref="C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4">
      <c r="C2" s="1" t="s">
        <v>34</v>
      </c>
      <c r="D2" s="1" t="s">
        <v>7</v>
      </c>
      <c r="E2">
        <v>11.94</v>
      </c>
      <c r="F2">
        <f>E2*10000</f>
        <v>119400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</row>
    <row r="6" spans="1:94">
      <c r="B6" s="15">
        <f>SUM(D6:MI6)</f>
        <v>16582.719999999998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</row>
    <row r="7" spans="1:9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</row>
    <row r="8" spans="1:94">
      <c r="A8" s="8">
        <f>B8/F2</f>
        <v>2.4315642255943438E-2</v>
      </c>
      <c r="B8" s="7">
        <f>SUM(D8:MI8)</f>
        <v>2903.2876853596467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</row>
    <row r="9" spans="1:94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</row>
    <row r="10" spans="1:94">
      <c r="B10">
        <f>B6/B8</f>
        <v>5.711704039396909</v>
      </c>
    </row>
    <row r="12" spans="1:94">
      <c r="C12" s="17" t="s">
        <v>27</v>
      </c>
      <c r="D12" s="17" t="s">
        <v>28</v>
      </c>
    </row>
    <row r="13" spans="1:94">
      <c r="C13" s="10">
        <v>800</v>
      </c>
      <c r="D13" s="10">
        <v>14.318</v>
      </c>
    </row>
    <row r="14" spans="1:94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4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7"/>
  <sheetViews>
    <sheetView topLeftCell="CU1" workbookViewId="0">
      <selection activeCell="DC7" sqref="DC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247383.40999999997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</row>
    <row r="7" spans="1:10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</row>
    <row r="8" spans="1:107">
      <c r="A8" s="8">
        <f>B8/F2</f>
        <v>4.1548512001598429E-3</v>
      </c>
      <c r="B8" s="7">
        <f>SUM(D8:MI8)</f>
        <v>39702.927098487424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" si="49">DC6/DC7</f>
        <v>2.713276836158192</v>
      </c>
    </row>
    <row r="9" spans="1:107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</row>
    <row r="10" spans="1:107">
      <c r="B10" s="10">
        <f>B6/B8</f>
        <v>6.2308607470259947</v>
      </c>
    </row>
    <row r="12" spans="1:107">
      <c r="C12" s="17" t="s">
        <v>27</v>
      </c>
      <c r="D12" s="17" t="s">
        <v>28</v>
      </c>
    </row>
    <row r="13" spans="1:107">
      <c r="C13" s="10">
        <v>1000</v>
      </c>
      <c r="D13" s="10">
        <v>7.5910000000000002</v>
      </c>
    </row>
    <row r="14" spans="1:107">
      <c r="C14">
        <v>900</v>
      </c>
      <c r="D14">
        <v>5.9</v>
      </c>
    </row>
    <row r="15" spans="1:107">
      <c r="A15" s="1" t="s">
        <v>29</v>
      </c>
      <c r="B15" s="38">
        <v>11232</v>
      </c>
      <c r="C15">
        <v>1900</v>
      </c>
      <c r="D15">
        <v>6</v>
      </c>
    </row>
    <row r="16" spans="1:107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C17"/>
  <sheetViews>
    <sheetView topLeftCell="CW1" workbookViewId="0">
      <selection activeCell="DC7" sqref="D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7">
      <c r="C2" s="1" t="s">
        <v>17</v>
      </c>
      <c r="D2" s="1" t="s">
        <v>7</v>
      </c>
      <c r="E2">
        <v>220.9</v>
      </c>
      <c r="F2">
        <f>E2*10000</f>
        <v>2209000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234854.84000000005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</row>
    <row r="7" spans="1:10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</row>
    <row r="8" spans="1:107">
      <c r="A8" s="8">
        <f>B8/F2</f>
        <v>1.2057997649681131E-2</v>
      </c>
      <c r="B8" s="7">
        <f>SUM(D8:MI8)</f>
        <v>26636.11680814562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</row>
    <row r="9" spans="1:107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</row>
    <row r="10" spans="1:107">
      <c r="B10" s="10">
        <f>B6/B8</f>
        <v>8.8171576094071948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7">
      <c r="AB11" s="1" t="s">
        <v>62</v>
      </c>
    </row>
    <row r="13" spans="1:107">
      <c r="C13" s="17" t="s">
        <v>27</v>
      </c>
      <c r="D13" s="17" t="s">
        <v>28</v>
      </c>
      <c r="E13" s="1" t="s">
        <v>29</v>
      </c>
    </row>
    <row r="14" spans="1:107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7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7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C20"/>
  <sheetViews>
    <sheetView topLeftCell="CS2" workbookViewId="0">
      <selection activeCell="DC7" sqref="DC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>
      <c r="B6" s="15">
        <f>SUM(D6:MI6)</f>
        <v>27910.430000000011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</row>
    <row r="7" spans="1:10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</row>
    <row r="8" spans="1:107">
      <c r="A8" s="8">
        <f>B8/F2</f>
        <v>2.488575830603993E-2</v>
      </c>
      <c r="B8" s="7">
        <f>SUM(D8:MI8)</f>
        <v>2356.6813115819814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</row>
    <row r="9" spans="1:107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</row>
    <row r="10" spans="1:107">
      <c r="B10">
        <f>B6/B8</f>
        <v>11.843107450648231</v>
      </c>
    </row>
    <row r="16" spans="1:10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4"/>
  <sheetViews>
    <sheetView topLeftCell="CV1" workbookViewId="0">
      <selection activeCell="DC7" sqref="D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7">
      <c r="C2" s="1" t="s">
        <v>11</v>
      </c>
      <c r="D2" s="1" t="s">
        <v>7</v>
      </c>
      <c r="E2">
        <v>4.05</v>
      </c>
      <c r="F2">
        <f>E2*10000</f>
        <v>40500</v>
      </c>
    </row>
    <row r="3" spans="1:107">
      <c r="C3" s="1" t="s">
        <v>1</v>
      </c>
    </row>
    <row r="4" spans="1:10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</row>
    <row r="5" spans="1:1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</row>
    <row r="6" spans="1:107" s="27" customFormat="1">
      <c r="B6" s="28">
        <f>SUM(D6:MI6)</f>
        <v>-11868.989999999998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</row>
    <row r="7" spans="1:10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</row>
    <row r="8" spans="1:107">
      <c r="A8" s="8">
        <f>B8/F2</f>
        <v>-2.3310050478805834E-2</v>
      </c>
      <c r="B8" s="7">
        <f>SUM(D8:MI8)</f>
        <v>-944.05704439163628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</row>
    <row r="9" spans="1:107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</row>
    <row r="10" spans="1:107">
      <c r="B10" s="10">
        <f>B6/B8</f>
        <v>12.572322902000634</v>
      </c>
    </row>
    <row r="12" spans="1:107">
      <c r="C12" s="17" t="s">
        <v>27</v>
      </c>
      <c r="D12" s="17" t="s">
        <v>28</v>
      </c>
    </row>
    <row r="13" spans="1:107">
      <c r="C13" s="10">
        <v>300</v>
      </c>
      <c r="D13" s="10">
        <v>27.286999999999999</v>
      </c>
    </row>
    <row r="14" spans="1:107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2018-01-11T14:41:04Z</dcterms:modified>
</cp:coreProperties>
</file>