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Z8" i="20" l="1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<sst xmlns="http://schemas.openxmlformats.org/spreadsheetml/2006/main" count="355" uniqueCount="96">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</sst>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42120"/>
        <c:axId val="-2122277128"/>
      </c:lineChart>
      <c:catAx>
        <c:axId val="-208344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77128"/>
        <c:crosses val="autoZero"/>
        <c:auto val="1"/>
        <c:lblAlgn val="ctr"/>
        <c:lblOffset val="100"/>
        <c:tickLblSkip val="2"/>
        <c:noMultiLvlLbl val="0"/>
      </c:catAx>
      <c:valAx>
        <c:axId val="-212227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4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49240"/>
        <c:axId val="-2106663976"/>
      </c:lineChart>
      <c:catAx>
        <c:axId val="-209854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3976"/>
        <c:crosses val="autoZero"/>
        <c:auto val="1"/>
        <c:lblAlgn val="ctr"/>
        <c:lblOffset val="100"/>
        <c:noMultiLvlLbl val="0"/>
      </c:catAx>
      <c:valAx>
        <c:axId val="-210666397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4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03176"/>
        <c:axId val="-2085122728"/>
      </c:lineChart>
      <c:catAx>
        <c:axId val="-208560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22728"/>
        <c:crosses val="autoZero"/>
        <c:auto val="1"/>
        <c:lblAlgn val="ctr"/>
        <c:lblOffset val="100"/>
        <c:noMultiLvlLbl val="0"/>
      </c:catAx>
      <c:valAx>
        <c:axId val="-20851227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60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9944"/>
        <c:axId val="2142332792"/>
      </c:lineChart>
      <c:catAx>
        <c:axId val="-210672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32792"/>
        <c:crosses val="autoZero"/>
        <c:auto val="1"/>
        <c:lblAlgn val="ctr"/>
        <c:lblOffset val="100"/>
        <c:noMultiLvlLbl val="0"/>
      </c:catAx>
      <c:valAx>
        <c:axId val="214233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2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70760"/>
        <c:axId val="-2099067752"/>
      </c:lineChart>
      <c:catAx>
        <c:axId val="-20990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067752"/>
        <c:crosses val="autoZero"/>
        <c:auto val="1"/>
        <c:lblAlgn val="ctr"/>
        <c:lblOffset val="100"/>
        <c:noMultiLvlLbl val="0"/>
      </c:catAx>
      <c:valAx>
        <c:axId val="-209906775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0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68760"/>
        <c:axId val="2140368424"/>
      </c:lineChart>
      <c:catAx>
        <c:axId val="-210716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68424"/>
        <c:crosses val="autoZero"/>
        <c:auto val="1"/>
        <c:lblAlgn val="ctr"/>
        <c:lblOffset val="100"/>
        <c:noMultiLvlLbl val="0"/>
      </c:catAx>
      <c:valAx>
        <c:axId val="2140368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6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05960"/>
        <c:axId val="-2107207368"/>
      </c:lineChart>
      <c:catAx>
        <c:axId val="-209900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07368"/>
        <c:crosses val="autoZero"/>
        <c:auto val="1"/>
        <c:lblAlgn val="ctr"/>
        <c:lblOffset val="100"/>
        <c:noMultiLvlLbl val="0"/>
      </c:catAx>
      <c:valAx>
        <c:axId val="-210720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00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89288"/>
        <c:axId val="-2107186280"/>
      </c:lineChart>
      <c:catAx>
        <c:axId val="-210718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86280"/>
        <c:crosses val="autoZero"/>
        <c:auto val="1"/>
        <c:lblAlgn val="ctr"/>
        <c:lblOffset val="100"/>
        <c:noMultiLvlLbl val="0"/>
      </c:catAx>
      <c:valAx>
        <c:axId val="-21071862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8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70904"/>
        <c:axId val="-2102116296"/>
      </c:lineChart>
      <c:catAx>
        <c:axId val="-21013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16296"/>
        <c:crosses val="autoZero"/>
        <c:auto val="1"/>
        <c:lblAlgn val="ctr"/>
        <c:lblOffset val="100"/>
        <c:noMultiLvlLbl val="0"/>
      </c:catAx>
      <c:valAx>
        <c:axId val="-210211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3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4392"/>
        <c:axId val="-2082591624"/>
      </c:lineChart>
      <c:catAx>
        <c:axId val="-208259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91624"/>
        <c:crosses val="autoZero"/>
        <c:auto val="1"/>
        <c:lblAlgn val="ctr"/>
        <c:lblOffset val="100"/>
        <c:noMultiLvlLbl val="0"/>
      </c:catAx>
      <c:valAx>
        <c:axId val="-208259162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9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10408"/>
        <c:axId val="-2083128776"/>
      </c:lineChart>
      <c:catAx>
        <c:axId val="-21218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28776"/>
        <c:crosses val="autoZero"/>
        <c:auto val="1"/>
        <c:lblAlgn val="ctr"/>
        <c:lblOffset val="100"/>
        <c:noMultiLvlLbl val="0"/>
      </c:catAx>
      <c:valAx>
        <c:axId val="-2083128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27128"/>
        <c:axId val="-2122224184"/>
      </c:lineChart>
      <c:catAx>
        <c:axId val="-212222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4184"/>
        <c:crosses val="autoZero"/>
        <c:auto val="1"/>
        <c:lblAlgn val="ctr"/>
        <c:lblOffset val="100"/>
        <c:tickLblSkip val="2"/>
        <c:noMultiLvlLbl val="0"/>
      </c:catAx>
      <c:valAx>
        <c:axId val="-21222241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2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02872"/>
        <c:axId val="-2082693880"/>
      </c:lineChart>
      <c:catAx>
        <c:axId val="-21216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93880"/>
        <c:crosses val="autoZero"/>
        <c:auto val="1"/>
        <c:lblAlgn val="ctr"/>
        <c:lblOffset val="100"/>
        <c:noMultiLvlLbl val="0"/>
      </c:catAx>
      <c:valAx>
        <c:axId val="-208269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0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6056"/>
        <c:axId val="-2098453272"/>
      </c:lineChart>
      <c:catAx>
        <c:axId val="-20852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53272"/>
        <c:crosses val="autoZero"/>
        <c:auto val="1"/>
        <c:lblAlgn val="ctr"/>
        <c:lblOffset val="100"/>
        <c:noMultiLvlLbl val="0"/>
      </c:catAx>
      <c:valAx>
        <c:axId val="-209845327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89992"/>
        <c:axId val="-2085287864"/>
      </c:lineChart>
      <c:catAx>
        <c:axId val="-20845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287864"/>
        <c:crosses val="autoZero"/>
        <c:auto val="1"/>
        <c:lblAlgn val="ctr"/>
        <c:lblOffset val="100"/>
        <c:noMultiLvlLbl val="0"/>
      </c:catAx>
      <c:valAx>
        <c:axId val="-208528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58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88152"/>
        <c:axId val="-2098340904"/>
      </c:lineChart>
      <c:catAx>
        <c:axId val="-20850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40904"/>
        <c:crosses val="autoZero"/>
        <c:auto val="1"/>
        <c:lblAlgn val="ctr"/>
        <c:lblOffset val="100"/>
        <c:noMultiLvlLbl val="0"/>
      </c:catAx>
      <c:valAx>
        <c:axId val="-2098340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8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98168"/>
        <c:axId val="2139201224"/>
      </c:lineChart>
      <c:catAx>
        <c:axId val="21391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1224"/>
        <c:crosses val="autoZero"/>
        <c:auto val="1"/>
        <c:lblAlgn val="ctr"/>
        <c:lblOffset val="100"/>
        <c:noMultiLvlLbl val="0"/>
      </c:catAx>
      <c:valAx>
        <c:axId val="213920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9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88856"/>
        <c:axId val="-2088385800"/>
      </c:lineChart>
      <c:catAx>
        <c:axId val="-20883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85800"/>
        <c:crosses val="autoZero"/>
        <c:auto val="1"/>
        <c:lblAlgn val="ctr"/>
        <c:lblOffset val="100"/>
        <c:noMultiLvlLbl val="0"/>
      </c:catAx>
      <c:valAx>
        <c:axId val="-2088385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38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20088"/>
        <c:axId val="-2107436696"/>
      </c:lineChart>
      <c:catAx>
        <c:axId val="-20982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36696"/>
        <c:crosses val="autoZero"/>
        <c:auto val="1"/>
        <c:lblAlgn val="ctr"/>
        <c:lblOffset val="100"/>
        <c:noMultiLvlLbl val="0"/>
      </c:catAx>
      <c:valAx>
        <c:axId val="-210743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2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8904"/>
        <c:axId val="-2085410152"/>
      </c:lineChart>
      <c:catAx>
        <c:axId val="214234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10152"/>
        <c:crosses val="autoZero"/>
        <c:auto val="1"/>
        <c:lblAlgn val="ctr"/>
        <c:lblOffset val="100"/>
        <c:noMultiLvlLbl val="0"/>
      </c:catAx>
      <c:valAx>
        <c:axId val="-20854101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4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9016"/>
        <c:axId val="-2098594088"/>
      </c:lineChart>
      <c:catAx>
        <c:axId val="213632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94088"/>
        <c:crosses val="autoZero"/>
        <c:auto val="1"/>
        <c:lblAlgn val="ctr"/>
        <c:lblOffset val="100"/>
        <c:noMultiLvlLbl val="0"/>
      </c:catAx>
      <c:valAx>
        <c:axId val="-209859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2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66936"/>
        <c:axId val="2140375160"/>
      </c:lineChart>
      <c:catAx>
        <c:axId val="214036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5160"/>
        <c:crosses val="autoZero"/>
        <c:auto val="1"/>
        <c:lblAlgn val="ctr"/>
        <c:lblOffset val="100"/>
        <c:noMultiLvlLbl val="0"/>
      </c:catAx>
      <c:valAx>
        <c:axId val="214037516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36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8552"/>
        <c:axId val="-2122267176"/>
      </c:lineChart>
      <c:catAx>
        <c:axId val="-2121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67176"/>
        <c:crosses val="autoZero"/>
        <c:auto val="1"/>
        <c:lblAlgn val="ctr"/>
        <c:lblOffset val="100"/>
        <c:noMultiLvlLbl val="0"/>
      </c:catAx>
      <c:valAx>
        <c:axId val="-212226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0536"/>
        <c:axId val="-2084825704"/>
      </c:lineChart>
      <c:catAx>
        <c:axId val="213199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5704"/>
        <c:crosses val="autoZero"/>
        <c:auto val="1"/>
        <c:lblAlgn val="ctr"/>
        <c:lblOffset val="100"/>
        <c:noMultiLvlLbl val="0"/>
      </c:catAx>
      <c:valAx>
        <c:axId val="-208482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99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30424"/>
        <c:axId val="-2082827368"/>
      </c:lineChart>
      <c:catAx>
        <c:axId val="-20828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27368"/>
        <c:crosses val="autoZero"/>
        <c:auto val="1"/>
        <c:lblAlgn val="ctr"/>
        <c:lblOffset val="100"/>
        <c:noMultiLvlLbl val="0"/>
      </c:catAx>
      <c:valAx>
        <c:axId val="-20828273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08680"/>
        <c:axId val="-2098505672"/>
      </c:lineChart>
      <c:catAx>
        <c:axId val="-209850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05672"/>
        <c:crosses val="autoZero"/>
        <c:auto val="1"/>
        <c:lblAlgn val="ctr"/>
        <c:lblOffset val="100"/>
        <c:noMultiLvlLbl val="0"/>
      </c:catAx>
      <c:valAx>
        <c:axId val="-20985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0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38600"/>
        <c:axId val="2139172008"/>
      </c:lineChart>
      <c:catAx>
        <c:axId val="-20825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2008"/>
        <c:crosses val="autoZero"/>
        <c:auto val="1"/>
        <c:lblAlgn val="ctr"/>
        <c:lblOffset val="100"/>
        <c:noMultiLvlLbl val="0"/>
      </c:catAx>
      <c:valAx>
        <c:axId val="213917200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9768"/>
        <c:axId val="-2083336760"/>
      </c:lineChart>
      <c:catAx>
        <c:axId val="-208333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36760"/>
        <c:crosses val="autoZero"/>
        <c:auto val="1"/>
        <c:lblAlgn val="ctr"/>
        <c:lblOffset val="100"/>
        <c:noMultiLvlLbl val="0"/>
      </c:catAx>
      <c:valAx>
        <c:axId val="-20833367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3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62824"/>
        <c:axId val="2139196488"/>
      </c:lineChart>
      <c:catAx>
        <c:axId val="213816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96488"/>
        <c:crosses val="autoZero"/>
        <c:auto val="1"/>
        <c:lblAlgn val="ctr"/>
        <c:lblOffset val="100"/>
        <c:noMultiLvlLbl val="0"/>
      </c:catAx>
      <c:valAx>
        <c:axId val="213919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16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14728"/>
        <c:axId val="-2084711672"/>
      </c:lineChart>
      <c:catAx>
        <c:axId val="-208471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11672"/>
        <c:crosses val="autoZero"/>
        <c:auto val="1"/>
        <c:lblAlgn val="ctr"/>
        <c:lblOffset val="100"/>
        <c:noMultiLvlLbl val="0"/>
      </c:catAx>
      <c:valAx>
        <c:axId val="-20847116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71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27624"/>
        <c:axId val="-2098224568"/>
      </c:lineChart>
      <c:catAx>
        <c:axId val="-209822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24568"/>
        <c:crosses val="autoZero"/>
        <c:auto val="1"/>
        <c:lblAlgn val="ctr"/>
        <c:lblOffset val="100"/>
        <c:noMultiLvlLbl val="0"/>
      </c:catAx>
      <c:valAx>
        <c:axId val="-209822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2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6712"/>
        <c:axId val="-2082625912"/>
      </c:lineChart>
      <c:catAx>
        <c:axId val="-212208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25912"/>
        <c:crosses val="autoZero"/>
        <c:auto val="1"/>
        <c:lblAlgn val="ctr"/>
        <c:lblOffset val="100"/>
        <c:noMultiLvlLbl val="0"/>
      </c:catAx>
      <c:valAx>
        <c:axId val="-2082625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8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10632"/>
        <c:axId val="-2083001336"/>
      </c:lineChart>
      <c:catAx>
        <c:axId val="214011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01336"/>
        <c:crosses val="autoZero"/>
        <c:auto val="1"/>
        <c:lblAlgn val="ctr"/>
        <c:lblOffset val="100"/>
        <c:noMultiLvlLbl val="0"/>
      </c:catAx>
      <c:valAx>
        <c:axId val="-208300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1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75992"/>
        <c:axId val="-2083273048"/>
      </c:lineChart>
      <c:catAx>
        <c:axId val="-208327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73048"/>
        <c:crosses val="autoZero"/>
        <c:auto val="1"/>
        <c:lblAlgn val="ctr"/>
        <c:lblOffset val="100"/>
        <c:noMultiLvlLbl val="0"/>
      </c:catAx>
      <c:valAx>
        <c:axId val="-20832730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7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38792"/>
        <c:axId val="-2085383064"/>
      </c:lineChart>
      <c:catAx>
        <c:axId val="-209923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83064"/>
        <c:crosses val="autoZero"/>
        <c:auto val="1"/>
        <c:lblAlgn val="ctr"/>
        <c:lblOffset val="100"/>
        <c:noMultiLvlLbl val="0"/>
      </c:catAx>
      <c:valAx>
        <c:axId val="-2085383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23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4824"/>
        <c:axId val="2135685448"/>
      </c:lineChart>
      <c:catAx>
        <c:axId val="-210662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85448"/>
        <c:crosses val="autoZero"/>
        <c:auto val="1"/>
        <c:lblAlgn val="ctr"/>
        <c:lblOffset val="100"/>
        <c:noMultiLvlLbl val="0"/>
      </c:catAx>
      <c:valAx>
        <c:axId val="213568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2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91480"/>
        <c:axId val="-2088088424"/>
      </c:lineChart>
      <c:catAx>
        <c:axId val="-208809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88424"/>
        <c:crosses val="autoZero"/>
        <c:auto val="1"/>
        <c:lblAlgn val="ctr"/>
        <c:lblOffset val="100"/>
        <c:noMultiLvlLbl val="0"/>
      </c:catAx>
      <c:valAx>
        <c:axId val="-20880884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09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19640"/>
        <c:axId val="-2083050296"/>
      </c:lineChart>
      <c:catAx>
        <c:axId val="214011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50296"/>
        <c:crosses val="autoZero"/>
        <c:auto val="1"/>
        <c:lblAlgn val="ctr"/>
        <c:lblOffset val="100"/>
        <c:noMultiLvlLbl val="0"/>
      </c:catAx>
      <c:valAx>
        <c:axId val="-208305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1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0568"/>
        <c:axId val="2139203752"/>
      </c:lineChart>
      <c:catAx>
        <c:axId val="21003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3752"/>
        <c:crosses val="autoZero"/>
        <c:auto val="1"/>
        <c:lblAlgn val="ctr"/>
        <c:lblOffset val="100"/>
        <c:noMultiLvlLbl val="0"/>
      </c:catAx>
      <c:valAx>
        <c:axId val="2139203752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185128"/>
        <c:axId val="-2099182072"/>
      </c:lineChart>
      <c:catAx>
        <c:axId val="-209918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82072"/>
        <c:crosses val="autoZero"/>
        <c:auto val="1"/>
        <c:lblAlgn val="ctr"/>
        <c:lblOffset val="100"/>
        <c:noMultiLvlLbl val="0"/>
      </c:catAx>
      <c:valAx>
        <c:axId val="-209918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8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59576"/>
        <c:axId val="-2084656568"/>
      </c:lineChart>
      <c:catAx>
        <c:axId val="-20846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56568"/>
        <c:crosses val="autoZero"/>
        <c:auto val="1"/>
        <c:lblAlgn val="ctr"/>
        <c:lblOffset val="100"/>
        <c:noMultiLvlLbl val="0"/>
      </c:catAx>
      <c:valAx>
        <c:axId val="-2084656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52904"/>
        <c:axId val="-2102049848"/>
      </c:lineChart>
      <c:catAx>
        <c:axId val="-21020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49848"/>
        <c:crosses val="autoZero"/>
        <c:auto val="1"/>
        <c:lblAlgn val="ctr"/>
        <c:lblOffset val="100"/>
        <c:noMultiLvlLbl val="0"/>
      </c:catAx>
      <c:valAx>
        <c:axId val="-21020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05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47704"/>
        <c:axId val="-2098344648"/>
      </c:lineChart>
      <c:catAx>
        <c:axId val="-20983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44648"/>
        <c:crosses val="autoZero"/>
        <c:auto val="1"/>
        <c:lblAlgn val="ctr"/>
        <c:lblOffset val="100"/>
        <c:noMultiLvlLbl val="0"/>
      </c:catAx>
      <c:valAx>
        <c:axId val="-209834464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34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34120"/>
        <c:axId val="-2099196904"/>
      </c:lineChart>
      <c:catAx>
        <c:axId val="-20847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96904"/>
        <c:crosses val="autoZero"/>
        <c:auto val="1"/>
        <c:lblAlgn val="ctr"/>
        <c:lblOffset val="100"/>
        <c:noMultiLvlLbl val="0"/>
      </c:catAx>
      <c:valAx>
        <c:axId val="-2099196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67992"/>
        <c:axId val="-2083464984"/>
      </c:lineChart>
      <c:catAx>
        <c:axId val="-20834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64984"/>
        <c:crosses val="autoZero"/>
        <c:auto val="1"/>
        <c:lblAlgn val="ctr"/>
        <c:lblOffset val="100"/>
        <c:noMultiLvlLbl val="0"/>
      </c:catAx>
      <c:valAx>
        <c:axId val="-208346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6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06984"/>
        <c:axId val="-2102181272"/>
      </c:lineChart>
      <c:catAx>
        <c:axId val="-21014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81272"/>
        <c:crosses val="autoZero"/>
        <c:auto val="1"/>
        <c:lblAlgn val="ctr"/>
        <c:lblOffset val="100"/>
        <c:noMultiLvlLbl val="0"/>
      </c:catAx>
      <c:valAx>
        <c:axId val="-21021812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4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98536"/>
        <c:axId val="-2099218872"/>
      </c:lineChart>
      <c:catAx>
        <c:axId val="-210719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18872"/>
        <c:crosses val="autoZero"/>
        <c:auto val="1"/>
        <c:lblAlgn val="ctr"/>
        <c:lblOffset val="100"/>
        <c:noMultiLvlLbl val="0"/>
      </c:catAx>
      <c:valAx>
        <c:axId val="-209921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9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15512"/>
        <c:axId val="-2088312456"/>
      </c:lineChart>
      <c:catAx>
        <c:axId val="-20883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12456"/>
        <c:crosses val="autoZero"/>
        <c:auto val="1"/>
        <c:lblAlgn val="ctr"/>
        <c:lblOffset val="100"/>
        <c:noMultiLvlLbl val="0"/>
      </c:catAx>
      <c:valAx>
        <c:axId val="-20883124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3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96520"/>
        <c:axId val="2132811128"/>
      </c:lineChart>
      <c:catAx>
        <c:axId val="-20882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1128"/>
        <c:crosses val="autoZero"/>
        <c:auto val="1"/>
        <c:lblAlgn val="ctr"/>
        <c:lblOffset val="100"/>
        <c:noMultiLvlLbl val="0"/>
      </c:catAx>
      <c:valAx>
        <c:axId val="213281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29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45"/>
  <sheetViews>
    <sheetView topLeftCell="HT1" workbookViewId="0">
      <selection activeCell="IF7" sqref="I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</row>
    <row r="5" spans="1:24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</row>
    <row r="6" spans="1:240">
      <c r="A6" s="10"/>
      <c r="B6" s="34">
        <f>SUM(D6:MI6)</f>
        <v>-608662.15000000049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</row>
    <row r="7" spans="1:24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</row>
    <row r="8" spans="1:240">
      <c r="A8" s="8">
        <f>B8/F2</f>
        <v>-2.0458600760668751E-2</v>
      </c>
      <c r="B8" s="7">
        <f>SUM(D8:MI8)</f>
        <v>-12905.285359829848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" si="113">IF6/IF7</f>
        <v>269.86733692986758</v>
      </c>
    </row>
    <row r="9" spans="1:24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</row>
    <row r="10" spans="1:240">
      <c r="A10" s="10"/>
      <c r="B10" s="10">
        <f>B6/B8</f>
        <v>47.16378855864567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9"/>
  <sheetViews>
    <sheetView topLeftCell="KF1" workbookViewId="0">
      <selection activeCell="KS7" sqref="K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5">
      <c r="C2" s="1" t="s">
        <v>20</v>
      </c>
      <c r="D2" s="1" t="s">
        <v>7</v>
      </c>
      <c r="E2">
        <v>16.73</v>
      </c>
      <c r="F2">
        <f>E2*10000</f>
        <v>167300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-47625.440000000017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</row>
    <row r="7" spans="1:30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</row>
    <row r="8" spans="1:305">
      <c r="A8" s="8">
        <f>B8/F2</f>
        <v>-4.5342932285299516E-2</v>
      </c>
      <c r="B8" s="7">
        <f>SUM(D8:MI8)</f>
        <v>-7585.8725713306094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" si="146">KS6/KS7</f>
        <v>-293.08521303258146</v>
      </c>
    </row>
    <row r="9" spans="1:30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</row>
    <row r="10" spans="1:305">
      <c r="B10" s="10">
        <f>B6/B8</f>
        <v>6.2781755891855457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5">
      <c r="C12" s="17" t="s">
        <v>26</v>
      </c>
      <c r="D12" s="17" t="s">
        <v>27</v>
      </c>
    </row>
    <row r="13" spans="1:305">
      <c r="C13" s="10">
        <v>400</v>
      </c>
      <c r="D13" s="10">
        <v>8.4030000000000005</v>
      </c>
    </row>
    <row r="14" spans="1:305">
      <c r="A14" s="1" t="s">
        <v>29</v>
      </c>
      <c r="B14" s="23">
        <v>42991</v>
      </c>
      <c r="C14">
        <v>2000</v>
      </c>
      <c r="D14">
        <v>4.75</v>
      </c>
    </row>
    <row r="15" spans="1:305">
      <c r="A15" s="1" t="s">
        <v>29</v>
      </c>
      <c r="B15" s="11">
        <v>42993</v>
      </c>
      <c r="C15">
        <v>2000</v>
      </c>
      <c r="D15">
        <v>4.71</v>
      </c>
    </row>
    <row r="16" spans="1:30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20"/>
  <sheetViews>
    <sheetView topLeftCell="KF1" workbookViewId="0">
      <selection activeCell="KS7" sqref="K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-192486.00999999998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</row>
    <row r="7" spans="1:30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</row>
    <row r="8" spans="1:305">
      <c r="A8" s="8">
        <f>B8/F2</f>
        <v>-0.15653673487128839</v>
      </c>
      <c r="B8" s="7">
        <f>SUM(D8:MI8)</f>
        <v>-14824.02879231101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" si="144">KS6/KS7</f>
        <v>-13.187640449438202</v>
      </c>
    </row>
    <row r="9" spans="1:30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</row>
    <row r="10" spans="1:305">
      <c r="B10">
        <f>B6/B8</f>
        <v>12.984729906881956</v>
      </c>
      <c r="HX10" t="s">
        <v>93</v>
      </c>
    </row>
    <row r="16" spans="1:30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4"/>
  <sheetViews>
    <sheetView topLeftCell="KE2" workbookViewId="0">
      <selection activeCell="KS7" sqref="K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5">
      <c r="C2" s="1" t="s">
        <v>11</v>
      </c>
      <c r="D2" s="1" t="s">
        <v>7</v>
      </c>
      <c r="E2">
        <v>4.05</v>
      </c>
      <c r="F2">
        <f>E2*10000</f>
        <v>40500</v>
      </c>
    </row>
    <row r="3" spans="1:305">
      <c r="C3" s="1" t="s">
        <v>1</v>
      </c>
    </row>
    <row r="4" spans="1:30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 s="27" customFormat="1">
      <c r="B6" s="28">
        <f>SUM(D6:MI6)</f>
        <v>-35706.689999999973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</row>
    <row r="7" spans="1:30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</row>
    <row r="8" spans="1:305">
      <c r="A8" s="8">
        <f>B8/F2</f>
        <v>-8.7973495578374986E-2</v>
      </c>
      <c r="B8" s="7">
        <f>SUM(D8:MI8)</f>
        <v>-3562.9265709241868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" si="145">KS6/KS7</f>
        <v>-12.391975308641975</v>
      </c>
    </row>
    <row r="9" spans="1:30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</row>
    <row r="10" spans="1:305">
      <c r="B10" s="10">
        <f>B6/B8</f>
        <v>10.021730532251194</v>
      </c>
      <c r="HE10" s="1" t="s">
        <v>41</v>
      </c>
      <c r="IJ10" s="1" t="s">
        <v>41</v>
      </c>
      <c r="IK10" s="1" t="s">
        <v>41</v>
      </c>
    </row>
    <row r="12" spans="1:305">
      <c r="C12" s="17" t="s">
        <v>26</v>
      </c>
      <c r="D12" s="17" t="s">
        <v>27</v>
      </c>
    </row>
    <row r="13" spans="1:305">
      <c r="C13" s="10">
        <v>300</v>
      </c>
      <c r="D13" s="10">
        <v>27.286999999999999</v>
      </c>
    </row>
    <row r="14" spans="1:30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4"/>
  <sheetViews>
    <sheetView topLeftCell="JV1" workbookViewId="0">
      <selection activeCell="KJ7" sqref="KJ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6">
      <c r="C2" s="1" t="s">
        <v>8</v>
      </c>
      <c r="D2" s="1" t="s">
        <v>7</v>
      </c>
      <c r="E2">
        <v>220.39</v>
      </c>
      <c r="F2">
        <f>E2*10000</f>
        <v>2203900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</row>
    <row r="6" spans="1:296">
      <c r="B6" s="15">
        <f>SUM(D6:MI6)</f>
        <v>-318474.10999999987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</row>
    <row r="7" spans="1:29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</row>
    <row r="8" spans="1:296">
      <c r="A8" s="8">
        <f>B8/F2</f>
        <v>-7.5431810810966018E-2</v>
      </c>
      <c r="B8" s="7">
        <f>SUM(D8:MI8)</f>
        <v>-166244.16784628801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" si="140">KJ6/KJ7</f>
        <v>-647.08176100628918</v>
      </c>
    </row>
    <row r="9" spans="1:29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</row>
    <row r="10" spans="1:296">
      <c r="T10" s="22" t="s">
        <v>49</v>
      </c>
      <c r="FE10" t="s">
        <v>82</v>
      </c>
      <c r="HJ10" t="s">
        <v>91</v>
      </c>
      <c r="JM10" t="s">
        <v>41</v>
      </c>
    </row>
    <row r="13" spans="1:296">
      <c r="C13" s="1" t="s">
        <v>26</v>
      </c>
      <c r="D13" s="1" t="s">
        <v>27</v>
      </c>
      <c r="E13" s="1" t="s">
        <v>47</v>
      </c>
    </row>
    <row r="14" spans="1:29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5"/>
  <sheetViews>
    <sheetView topLeftCell="KH1" workbookViewId="0">
      <selection activeCell="KS7" sqref="K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5">
      <c r="C2" s="1" t="s">
        <v>9</v>
      </c>
      <c r="D2" s="1" t="s">
        <v>7</v>
      </c>
      <c r="E2">
        <v>9.6</v>
      </c>
      <c r="F2">
        <f>E2*10000</f>
        <v>96000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-106142.89000000003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</row>
    <row r="7" spans="1:30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</row>
    <row r="8" spans="1:305">
      <c r="A8" s="8">
        <f>B8/F2</f>
        <v>-0.21124695796161883</v>
      </c>
      <c r="B8" s="7">
        <f>SUM(D8:MI8)</f>
        <v>-20279.707964315407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" si="144">KS6/KS7</f>
        <v>-145.08868501529051</v>
      </c>
    </row>
    <row r="9" spans="1:30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</row>
    <row r="12" spans="1:305">
      <c r="C12" s="1" t="s">
        <v>26</v>
      </c>
      <c r="D12" s="1" t="s">
        <v>27</v>
      </c>
      <c r="E12" s="1" t="s">
        <v>30</v>
      </c>
    </row>
    <row r="13" spans="1:30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5">
      <c r="C14" s="12"/>
      <c r="D14" s="13"/>
      <c r="E14" s="13"/>
    </row>
    <row r="15" spans="1:30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5"/>
  <sheetViews>
    <sheetView topLeftCell="JI2" workbookViewId="0">
      <selection activeCell="JU7" sqref="J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1">
      <c r="C2" s="1" t="s">
        <v>15</v>
      </c>
      <c r="D2" s="1" t="s">
        <v>7</v>
      </c>
      <c r="E2">
        <v>3.89</v>
      </c>
      <c r="F2">
        <f>E2*10000</f>
        <v>38900</v>
      </c>
    </row>
    <row r="3" spans="1:281">
      <c r="C3" s="1" t="s">
        <v>1</v>
      </c>
    </row>
    <row r="4" spans="1:2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</row>
    <row r="5" spans="1:2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</row>
    <row r="6" spans="1:281">
      <c r="B6" s="15">
        <f>SUM(D6:MI6)</f>
        <v>-12223.670000000002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</row>
    <row r="7" spans="1:28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</row>
    <row r="8" spans="1:281">
      <c r="A8" s="8">
        <f>B8/F2</f>
        <v>-0.10052493452225963</v>
      </c>
      <c r="B8" s="7">
        <f>SUM(D8:MI8)</f>
        <v>-3910.4199529158996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" si="133">JU6/JU7</f>
        <v>170.36704119850188</v>
      </c>
    </row>
    <row r="9" spans="1:28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</row>
    <row r="10" spans="1:281">
      <c r="CD10" s="1" t="s">
        <v>76</v>
      </c>
      <c r="FB10" t="s">
        <v>82</v>
      </c>
      <c r="FP10" s="1" t="s">
        <v>84</v>
      </c>
      <c r="HS10" s="1" t="s">
        <v>41</v>
      </c>
    </row>
    <row r="14" spans="1:281">
      <c r="C14" s="1" t="s">
        <v>26</v>
      </c>
      <c r="D14" s="17" t="s">
        <v>27</v>
      </c>
      <c r="E14" s="1" t="s">
        <v>30</v>
      </c>
    </row>
    <row r="15" spans="1:28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8"/>
  <sheetViews>
    <sheetView topLeftCell="KH1" workbookViewId="0">
      <selection activeCell="KS7" sqref="KS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-86664.860000000073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</row>
    <row r="7" spans="1:30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</row>
    <row r="8" spans="1:305">
      <c r="A8" s="8">
        <f>B8/F2</f>
        <v>-3.3399407993868722E-2</v>
      </c>
      <c r="B8" s="7">
        <f>SUM(D8:MI8)</f>
        <v>-26492.410420736665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" si="142">KS6/KS7</f>
        <v>-114.27155172413795</v>
      </c>
    </row>
    <row r="9" spans="1:30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</row>
    <row r="14" spans="1:305">
      <c r="C14" s="1" t="s">
        <v>26</v>
      </c>
      <c r="D14" s="1" t="s">
        <v>27</v>
      </c>
      <c r="E14" s="1" t="s">
        <v>30</v>
      </c>
    </row>
    <row r="15" spans="1:30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5"/>
  <sheetViews>
    <sheetView topLeftCell="KF1" workbookViewId="0">
      <selection activeCell="KR7" sqref="K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4">
      <c r="C2" s="1" t="s">
        <v>14</v>
      </c>
      <c r="D2" s="1" t="s">
        <v>7</v>
      </c>
      <c r="E2">
        <v>19.88</v>
      </c>
      <c r="F2">
        <f>E2*10000</f>
        <v>198800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</row>
    <row r="6" spans="1:304">
      <c r="B6" s="15">
        <f>SUM(D6:MI6)</f>
        <v>-57173.729999999989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</row>
    <row r="7" spans="1:30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</row>
    <row r="8" spans="1:304">
      <c r="A8" s="8">
        <f>B8/F2</f>
        <v>-6.7525485699748589E-2</v>
      </c>
      <c r="B8" s="7">
        <f>SUM(D8:MI8)</f>
        <v>-13424.066557110018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" si="143">KR6/KR7</f>
        <v>-143.04189944134077</v>
      </c>
    </row>
    <row r="9" spans="1:30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</row>
    <row r="10" spans="1:30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4">
      <c r="C13" s="17" t="s">
        <v>26</v>
      </c>
      <c r="D13" s="17" t="s">
        <v>27</v>
      </c>
      <c r="E13" s="1" t="s">
        <v>35</v>
      </c>
    </row>
    <row r="14" spans="1:30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4"/>
  <sheetViews>
    <sheetView topLeftCell="KF1" workbookViewId="0">
      <selection activeCell="KS7" sqref="K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-112388.60000000002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</row>
    <row r="7" spans="1:30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</row>
    <row r="8" spans="1:305">
      <c r="A8" s="8">
        <f>B8/F2</f>
        <v>-1.7989358553749214E-2</v>
      </c>
      <c r="B8" s="7">
        <f>SUM(D8:MI8)</f>
        <v>-32116.401826008474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" si="144">KS6/KS7</f>
        <v>145.86163522012578</v>
      </c>
    </row>
    <row r="9" spans="1:30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</row>
    <row r="10" spans="1:305">
      <c r="B10">
        <f>B6/B8</f>
        <v>3.4994144303234367</v>
      </c>
      <c r="U10" s="1" t="s">
        <v>51</v>
      </c>
      <c r="V10" s="1" t="s">
        <v>41</v>
      </c>
      <c r="HV10" t="s">
        <v>92</v>
      </c>
    </row>
    <row r="12" spans="1:305">
      <c r="C12" s="1" t="s">
        <v>26</v>
      </c>
      <c r="D12" s="1" t="s">
        <v>27</v>
      </c>
    </row>
    <row r="13" spans="1:305">
      <c r="C13">
        <v>800</v>
      </c>
      <c r="D13">
        <v>9.1660000000000004</v>
      </c>
    </row>
    <row r="14" spans="1:30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4"/>
  <sheetViews>
    <sheetView topLeftCell="HN1" workbookViewId="0">
      <selection activeCell="IB7" sqref="I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6">
      <c r="C2" s="1" t="s">
        <v>13</v>
      </c>
      <c r="D2" s="1" t="s">
        <v>7</v>
      </c>
      <c r="E2">
        <v>6.98</v>
      </c>
      <c r="F2">
        <f>E2*10000</f>
        <v>69800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</row>
    <row r="6" spans="1:236">
      <c r="B6" s="15">
        <f>SUM(D6:MI6)</f>
        <v>-201496.76999999993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</row>
    <row r="7" spans="1:23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</row>
    <row r="8" spans="1:236">
      <c r="A8" s="8">
        <f>B8/F2</f>
        <v>-0.31622722268038772</v>
      </c>
      <c r="B8" s="7">
        <f>SUM(D8:MI8)</f>
        <v>-22072.660143091063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" si="109">IB6/IB7</f>
        <v>-133.60690789473685</v>
      </c>
    </row>
    <row r="9" spans="1:23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</row>
    <row r="10" spans="1:23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6">
      <c r="C12" s="1" t="s">
        <v>26</v>
      </c>
      <c r="D12" s="1" t="s">
        <v>27</v>
      </c>
    </row>
    <row r="13" spans="1:236">
      <c r="C13">
        <v>400</v>
      </c>
      <c r="D13">
        <v>27.524999999999999</v>
      </c>
      <c r="G13" s="1" t="s">
        <v>31</v>
      </c>
    </row>
    <row r="14" spans="1:23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3"/>
  <sheetViews>
    <sheetView topLeftCell="JU1" workbookViewId="0">
      <selection activeCell="KE7" sqref="K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1">
      <c r="C2" s="1" t="s">
        <v>53</v>
      </c>
      <c r="D2" s="1" t="s">
        <v>7</v>
      </c>
      <c r="E2">
        <v>12.56</v>
      </c>
      <c r="F2">
        <f>E2*10000</f>
        <v>125600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</row>
    <row r="6" spans="1:291">
      <c r="B6" s="15">
        <f>SUM(D6:MI6)</f>
        <v>525604.22999999986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</row>
    <row r="7" spans="1:29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</row>
    <row r="8" spans="1:291">
      <c r="A8" s="8">
        <f>B8/F2</f>
        <v>7.0038390931138287E-3</v>
      </c>
      <c r="B8" s="7">
        <f>SUM(D8:MI8)</f>
        <v>879.68219009509687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" si="137">KE6/KE7</f>
        <v>0.21315324858757065</v>
      </c>
    </row>
    <row r="9" spans="1:29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</row>
    <row r="10" spans="1:291">
      <c r="B10">
        <f>B6/B8</f>
        <v>597.49331737997352</v>
      </c>
      <c r="GM10" t="s">
        <v>89</v>
      </c>
      <c r="JX10" s="1" t="s">
        <v>95</v>
      </c>
    </row>
    <row r="12" spans="1:291">
      <c r="C12" s="17" t="s">
        <v>26</v>
      </c>
      <c r="D12" s="17" t="s">
        <v>27</v>
      </c>
    </row>
    <row r="13" spans="1:29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4"/>
  <sheetViews>
    <sheetView topLeftCell="KD1" workbookViewId="0">
      <selection activeCell="KS7" sqref="K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5">
      <c r="C2" s="1" t="s">
        <v>19</v>
      </c>
      <c r="D2" s="1" t="s">
        <v>7</v>
      </c>
      <c r="E2">
        <v>19.34</v>
      </c>
      <c r="F2">
        <f>E2*10000</f>
        <v>193400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-36877.339999999997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</row>
    <row r="7" spans="1:30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</row>
    <row r="8" spans="1:305">
      <c r="A8" s="8">
        <f>B8/F2</f>
        <v>-7.3708264192116166E-2</v>
      </c>
      <c r="B8" s="7">
        <f>SUM(D8:MI8)</f>
        <v>-14255.178294755266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" si="144">KS6/KS7</f>
        <v>-330.57575757575756</v>
      </c>
    </row>
    <row r="9" spans="1:30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</row>
    <row r="10" spans="1:305">
      <c r="DY10" s="1" t="s">
        <v>41</v>
      </c>
    </row>
    <row r="12" spans="1:305">
      <c r="C12" s="17" t="s">
        <v>26</v>
      </c>
      <c r="D12" s="17" t="s">
        <v>27</v>
      </c>
    </row>
    <row r="13" spans="1:305">
      <c r="C13" s="10">
        <v>600</v>
      </c>
      <c r="D13" s="10">
        <v>7.2480000000000002</v>
      </c>
    </row>
    <row r="14" spans="1:30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4"/>
  <sheetViews>
    <sheetView topLeftCell="KG1" workbookViewId="0">
      <selection activeCell="KS7" sqref="K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5">
      <c r="C2" s="1" t="s">
        <v>21</v>
      </c>
      <c r="D2" s="1" t="s">
        <v>7</v>
      </c>
      <c r="E2">
        <v>5.4</v>
      </c>
      <c r="F2">
        <f>E2*10000</f>
        <v>54000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-7662.170000000001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</row>
    <row r="7" spans="1:30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</row>
    <row r="8" spans="1:305">
      <c r="A8" s="8">
        <f>B8/F2</f>
        <v>-2.8113765503349875E-2</v>
      </c>
      <c r="B8" s="7">
        <f>SUM(D8:MI8)</f>
        <v>-1518.1433371808932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" si="144">KS6/KS7</f>
        <v>-24.860398860398863</v>
      </c>
    </row>
    <row r="9" spans="1:30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</row>
    <row r="12" spans="1:305">
      <c r="C12" s="17" t="s">
        <v>26</v>
      </c>
      <c r="D12" s="17" t="s">
        <v>27</v>
      </c>
    </row>
    <row r="13" spans="1:305">
      <c r="C13" s="10">
        <v>300</v>
      </c>
      <c r="D13" s="10">
        <v>8.4870000000000001</v>
      </c>
    </row>
    <row r="14" spans="1:30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3"/>
  <sheetViews>
    <sheetView tabSelected="1" topLeftCell="JJ1" workbookViewId="0">
      <selection activeCell="JZ7" sqref="J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6">
      <c r="C2" s="1" t="s">
        <v>58</v>
      </c>
      <c r="D2" s="1" t="s">
        <v>7</v>
      </c>
      <c r="E2">
        <v>7.83</v>
      </c>
      <c r="F2">
        <f>E2*10000</f>
        <v>78300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</row>
    <row r="6" spans="1:286">
      <c r="B6" s="15">
        <f>SUM(D6:MI6)</f>
        <v>-39952.950000000004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</row>
    <row r="7" spans="1:28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</row>
    <row r="8" spans="1:286">
      <c r="A8" s="8">
        <f>B8/F2</f>
        <v>-4.2571402801677156E-2</v>
      </c>
      <c r="B8" s="7">
        <f>SUM(D8:MI8)</f>
        <v>-3333.3408393713212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" si="135">JZ6/JZ7</f>
        <v>-39.848837209302324</v>
      </c>
    </row>
    <row r="9" spans="1:28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</row>
    <row r="10" spans="1:286">
      <c r="GF10" t="s">
        <v>88</v>
      </c>
    </row>
    <row r="11" spans="1:286">
      <c r="GF11" t="s">
        <v>87</v>
      </c>
    </row>
    <row r="12" spans="1:286">
      <c r="C12" s="17" t="s">
        <v>26</v>
      </c>
      <c r="D12" s="17" t="s">
        <v>27</v>
      </c>
    </row>
    <row r="13" spans="1:2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3"/>
  <sheetViews>
    <sheetView topLeftCell="FY1" workbookViewId="0">
      <selection activeCell="GI7" sqref="G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1">
      <c r="C2" s="1" t="s">
        <v>80</v>
      </c>
      <c r="D2" s="1" t="s">
        <v>7</v>
      </c>
      <c r="E2">
        <v>6.54</v>
      </c>
      <c r="F2">
        <f>E2*10000</f>
        <v>65400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</row>
    <row r="6" spans="1:191">
      <c r="B6" s="15">
        <f>SUM(D6:MI6)</f>
        <v>-177696.91000000012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</row>
    <row r="7" spans="1:19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</row>
    <row r="8" spans="1:191">
      <c r="A8" s="8">
        <f>B8/F2</f>
        <v>-4.909364461892439E-2</v>
      </c>
      <c r="B8" s="7">
        <f>SUM(D8:MI8)</f>
        <v>-3210.7243580776549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" si="89">GI6/GI7</f>
        <v>28.653837072018888</v>
      </c>
    </row>
    <row r="9" spans="1:19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</row>
    <row r="12" spans="1:191">
      <c r="C12" s="17" t="s">
        <v>26</v>
      </c>
      <c r="D12" s="17" t="s">
        <v>27</v>
      </c>
    </row>
    <row r="13" spans="1:1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7"/>
  <sheetViews>
    <sheetView topLeftCell="KG1" workbookViewId="0">
      <selection activeCell="KS7" sqref="K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-168621.14999999994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</row>
    <row r="7" spans="1:30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</row>
    <row r="8" spans="1:305">
      <c r="A8" s="8">
        <f>B8/F2</f>
        <v>-2.4747629774361235E-3</v>
      </c>
      <c r="B8" s="7">
        <f>SUM(D8:MI8)</f>
        <v>-23648.34005978411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" si="146">KS6/KS7</f>
        <v>-1187.3397435897436</v>
      </c>
    </row>
    <row r="9" spans="1:30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</row>
    <row r="10" spans="1:305">
      <c r="B10" s="10">
        <f>B6/B8</f>
        <v>7.1303588147716832</v>
      </c>
      <c r="GS10" t="s">
        <v>85</v>
      </c>
      <c r="JK10" t="s">
        <v>94</v>
      </c>
    </row>
    <row r="12" spans="1:305">
      <c r="C12" s="17" t="s">
        <v>26</v>
      </c>
      <c r="D12" s="17" t="s">
        <v>27</v>
      </c>
    </row>
    <row r="13" spans="1:305">
      <c r="C13" s="10">
        <v>1000</v>
      </c>
      <c r="D13" s="10">
        <v>7.5910000000000002</v>
      </c>
    </row>
    <row r="14" spans="1:305">
      <c r="C14">
        <v>900</v>
      </c>
      <c r="D14">
        <v>5.9</v>
      </c>
    </row>
    <row r="15" spans="1:305">
      <c r="A15" s="1" t="s">
        <v>28</v>
      </c>
      <c r="B15" s="38">
        <v>11232</v>
      </c>
      <c r="C15">
        <v>1900</v>
      </c>
      <c r="D15">
        <v>6</v>
      </c>
    </row>
    <row r="16" spans="1:30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7"/>
  <sheetViews>
    <sheetView topLeftCell="KK1" workbookViewId="0">
      <selection activeCell="KS7" sqref="K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5">
      <c r="C2" s="1" t="s">
        <v>17</v>
      </c>
      <c r="D2" s="1" t="s">
        <v>7</v>
      </c>
      <c r="E2">
        <v>220.9</v>
      </c>
      <c r="F2">
        <f>E2*10000</f>
        <v>2209000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-22853.070000000109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</row>
    <row r="7" spans="1:30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</row>
    <row r="8" spans="1:305">
      <c r="A8" s="8">
        <f>B8/F2</f>
        <v>-2.3425307401260219E-3</v>
      </c>
      <c r="B8" s="7">
        <f>SUM(D8:MI8)</f>
        <v>-5174.6504049383821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" si="142">KS6/KS7</f>
        <v>-1.4503311258278144</v>
      </c>
    </row>
    <row r="9" spans="1:30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</row>
    <row r="10" spans="1:305">
      <c r="B10" s="10">
        <f>B6/B8</f>
        <v>4.4163505187114636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5">
      <c r="AB11" s="1" t="s">
        <v>61</v>
      </c>
    </row>
    <row r="13" spans="1:305">
      <c r="C13" s="17" t="s">
        <v>26</v>
      </c>
      <c r="D13" s="17" t="s">
        <v>27</v>
      </c>
      <c r="E13" s="1" t="s">
        <v>28</v>
      </c>
    </row>
    <row r="14" spans="1:30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V15"/>
  <sheetViews>
    <sheetView topLeftCell="JK1" workbookViewId="0">
      <selection activeCell="JR39" sqref="JR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2">
      <c r="C2" s="1" t="s">
        <v>33</v>
      </c>
      <c r="D2" s="1" t="s">
        <v>7</v>
      </c>
      <c r="E2">
        <v>11.94</v>
      </c>
      <c r="F2">
        <f>E2*10000</f>
        <v>119400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</row>
    <row r="6" spans="1:282">
      <c r="B6" s="15">
        <f>SUM(D6:MI6)</f>
        <v>-54610.660000000025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</row>
    <row r="7" spans="1:2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</row>
    <row r="8" spans="1:282">
      <c r="A8" s="8">
        <f>B8/F2</f>
        <v>-0.12555643220105653</v>
      </c>
      <c r="B8" s="7">
        <f>SUM(D8:MI8)</f>
        <v>-14991.438004806148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" si="133">JV6/JV7</f>
        <v>-43.386718749999993</v>
      </c>
    </row>
    <row r="9" spans="1:28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</row>
    <row r="10" spans="1:282">
      <c r="B10">
        <f>B6/B8</f>
        <v>3.6427899700143667</v>
      </c>
      <c r="DF10" t="s">
        <v>82</v>
      </c>
    </row>
    <row r="12" spans="1:282">
      <c r="C12" s="17" t="s">
        <v>26</v>
      </c>
      <c r="D12" s="17" t="s">
        <v>27</v>
      </c>
    </row>
    <row r="13" spans="1:282">
      <c r="C13" s="10">
        <v>800</v>
      </c>
      <c r="D13" s="10">
        <v>14.318</v>
      </c>
    </row>
    <row r="14" spans="1:28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7"/>
  <sheetViews>
    <sheetView topLeftCell="KH1" workbookViewId="0">
      <selection activeCell="KS7" sqref="K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</row>
    <row r="6" spans="1:305">
      <c r="B6" s="15">
        <f>SUM(D6:MI6)</f>
        <v>-2446.090000000077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</row>
    <row r="7" spans="1:30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</row>
    <row r="8" spans="1:305">
      <c r="A8" s="8">
        <f>B8/F2</f>
        <v>-9.251757098006772E-4</v>
      </c>
      <c r="B8" s="7">
        <f>SUM(D8:MI8)</f>
        <v>-2734.0792576029612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" si="144">KS6/KS7</f>
        <v>57.219551282051285</v>
      </c>
    </row>
    <row r="9" spans="1:30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</row>
    <row r="10" spans="1:305">
      <c r="B10">
        <f>B6/B8</f>
        <v>0.89466682181870183</v>
      </c>
      <c r="AJ10" t="s">
        <v>65</v>
      </c>
      <c r="HN10" t="s">
        <v>90</v>
      </c>
    </row>
    <row r="12" spans="1:305">
      <c r="C12" s="17" t="s">
        <v>26</v>
      </c>
      <c r="D12" s="17" t="s">
        <v>27</v>
      </c>
      <c r="E12" s="1" t="s">
        <v>30</v>
      </c>
    </row>
    <row r="13" spans="1:30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5">
      <c r="A14" s="1" t="s">
        <v>29</v>
      </c>
      <c r="B14" s="16">
        <v>43040</v>
      </c>
      <c r="C14">
        <v>1700</v>
      </c>
      <c r="D14">
        <v>8.23</v>
      </c>
    </row>
    <row r="15" spans="1:305">
      <c r="A15" s="1" t="s">
        <v>29</v>
      </c>
      <c r="B15" s="16">
        <v>43054</v>
      </c>
      <c r="C15">
        <v>2400</v>
      </c>
      <c r="D15">
        <v>8.34</v>
      </c>
    </row>
    <row r="16" spans="1:30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2018-11-07T13:34:04Z</dcterms:modified>
</cp:coreProperties>
</file>