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Q8" i="20" l="1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<sst xmlns="http://schemas.openxmlformats.org/spreadsheetml/2006/main" count="344" uniqueCount="94">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</sst>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87432"/>
        <c:axId val="-2108384488"/>
      </c:lineChart>
      <c:catAx>
        <c:axId val="-21083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84488"/>
        <c:crosses val="autoZero"/>
        <c:auto val="1"/>
        <c:lblAlgn val="ctr"/>
        <c:lblOffset val="100"/>
        <c:tickLblSkip val="2"/>
        <c:noMultiLvlLbl val="0"/>
      </c:catAx>
      <c:valAx>
        <c:axId val="-210838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3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60424"/>
        <c:axId val="-2106718072"/>
      </c:lineChart>
      <c:catAx>
        <c:axId val="-21059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18072"/>
        <c:crosses val="autoZero"/>
        <c:auto val="1"/>
        <c:lblAlgn val="ctr"/>
        <c:lblOffset val="100"/>
        <c:noMultiLvlLbl val="0"/>
      </c:catAx>
      <c:valAx>
        <c:axId val="-21067180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6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47256"/>
        <c:axId val="-2106059768"/>
      </c:lineChart>
      <c:catAx>
        <c:axId val="-210604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59768"/>
        <c:crosses val="autoZero"/>
        <c:auto val="1"/>
        <c:lblAlgn val="ctr"/>
        <c:lblOffset val="100"/>
        <c:noMultiLvlLbl val="0"/>
      </c:catAx>
      <c:valAx>
        <c:axId val="-21060597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04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34152"/>
        <c:axId val="-2108031144"/>
      </c:lineChart>
      <c:catAx>
        <c:axId val="-210803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31144"/>
        <c:crosses val="autoZero"/>
        <c:auto val="1"/>
        <c:lblAlgn val="ctr"/>
        <c:lblOffset val="100"/>
        <c:noMultiLvlLbl val="0"/>
      </c:catAx>
      <c:valAx>
        <c:axId val="-21080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03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75528"/>
        <c:axId val="-2107972520"/>
      </c:lineChart>
      <c:catAx>
        <c:axId val="-210797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972520"/>
        <c:crosses val="autoZero"/>
        <c:auto val="1"/>
        <c:lblAlgn val="ctr"/>
        <c:lblOffset val="100"/>
        <c:noMultiLvlLbl val="0"/>
      </c:catAx>
      <c:valAx>
        <c:axId val="-21079725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97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37688"/>
        <c:axId val="-2111434632"/>
      </c:lineChart>
      <c:catAx>
        <c:axId val="-21114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34632"/>
        <c:crosses val="autoZero"/>
        <c:auto val="1"/>
        <c:lblAlgn val="ctr"/>
        <c:lblOffset val="100"/>
        <c:noMultiLvlLbl val="0"/>
      </c:catAx>
      <c:valAx>
        <c:axId val="-2111434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43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1944"/>
        <c:axId val="-2106748024"/>
      </c:lineChart>
      <c:catAx>
        <c:axId val="-21067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48024"/>
        <c:crosses val="autoZero"/>
        <c:auto val="1"/>
        <c:lblAlgn val="ctr"/>
        <c:lblOffset val="100"/>
        <c:noMultiLvlLbl val="0"/>
      </c:catAx>
      <c:valAx>
        <c:axId val="-210674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37848"/>
        <c:axId val="-2107934792"/>
      </c:lineChart>
      <c:catAx>
        <c:axId val="-21079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934792"/>
        <c:crosses val="autoZero"/>
        <c:auto val="1"/>
        <c:lblAlgn val="ctr"/>
        <c:lblOffset val="100"/>
        <c:noMultiLvlLbl val="0"/>
      </c:catAx>
      <c:valAx>
        <c:axId val="-210793479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93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81848"/>
        <c:axId val="-2107878792"/>
      </c:lineChart>
      <c:catAx>
        <c:axId val="-210788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78792"/>
        <c:crosses val="autoZero"/>
        <c:auto val="1"/>
        <c:lblAlgn val="ctr"/>
        <c:lblOffset val="100"/>
        <c:noMultiLvlLbl val="0"/>
      </c:catAx>
      <c:valAx>
        <c:axId val="-210787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88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8856"/>
        <c:axId val="-2106764488"/>
      </c:lineChart>
      <c:catAx>
        <c:axId val="-210675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4488"/>
        <c:crosses val="autoZero"/>
        <c:auto val="1"/>
        <c:lblAlgn val="ctr"/>
        <c:lblOffset val="100"/>
        <c:noMultiLvlLbl val="0"/>
      </c:catAx>
      <c:valAx>
        <c:axId val="-2106764488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5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92040"/>
        <c:axId val="-2106797768"/>
      </c:lineChart>
      <c:catAx>
        <c:axId val="-21067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97768"/>
        <c:crosses val="autoZero"/>
        <c:auto val="1"/>
        <c:lblAlgn val="ctr"/>
        <c:lblOffset val="100"/>
        <c:noMultiLvlLbl val="0"/>
      </c:catAx>
      <c:valAx>
        <c:axId val="-2106797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42024"/>
        <c:axId val="-2108339080"/>
      </c:lineChart>
      <c:catAx>
        <c:axId val="-210834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39080"/>
        <c:crosses val="autoZero"/>
        <c:auto val="1"/>
        <c:lblAlgn val="ctr"/>
        <c:lblOffset val="100"/>
        <c:tickLblSkip val="2"/>
        <c:noMultiLvlLbl val="0"/>
      </c:catAx>
      <c:valAx>
        <c:axId val="-21083390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34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90344"/>
        <c:axId val="-2107787336"/>
      </c:lineChart>
      <c:catAx>
        <c:axId val="-21077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87336"/>
        <c:crosses val="autoZero"/>
        <c:auto val="1"/>
        <c:lblAlgn val="ctr"/>
        <c:lblOffset val="100"/>
        <c:noMultiLvlLbl val="0"/>
      </c:catAx>
      <c:valAx>
        <c:axId val="-210778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8184"/>
        <c:axId val="-2106813848"/>
      </c:lineChart>
      <c:catAx>
        <c:axId val="-210680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3848"/>
        <c:crosses val="autoZero"/>
        <c:auto val="1"/>
        <c:lblAlgn val="ctr"/>
        <c:lblOffset val="100"/>
        <c:noMultiLvlLbl val="0"/>
      </c:catAx>
      <c:valAx>
        <c:axId val="-210681384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0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43784"/>
        <c:axId val="-2107740728"/>
      </c:lineChart>
      <c:catAx>
        <c:axId val="-210774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40728"/>
        <c:crosses val="autoZero"/>
        <c:auto val="1"/>
        <c:lblAlgn val="ctr"/>
        <c:lblOffset val="100"/>
        <c:noMultiLvlLbl val="0"/>
      </c:catAx>
      <c:valAx>
        <c:axId val="-210774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4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75912"/>
        <c:axId val="-2111372856"/>
      </c:lineChart>
      <c:catAx>
        <c:axId val="-211137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372856"/>
        <c:crosses val="autoZero"/>
        <c:auto val="1"/>
        <c:lblAlgn val="ctr"/>
        <c:lblOffset val="100"/>
        <c:noMultiLvlLbl val="0"/>
      </c:catAx>
      <c:valAx>
        <c:axId val="-21113728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37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87080"/>
        <c:axId val="2081498232"/>
      </c:lineChart>
      <c:catAx>
        <c:axId val="214518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98232"/>
        <c:crosses val="autoZero"/>
        <c:auto val="1"/>
        <c:lblAlgn val="ctr"/>
        <c:lblOffset val="100"/>
        <c:noMultiLvlLbl val="0"/>
      </c:catAx>
      <c:valAx>
        <c:axId val="208149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18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80216"/>
        <c:axId val="-2106913080"/>
      </c:lineChart>
      <c:catAx>
        <c:axId val="-21068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3080"/>
        <c:crosses val="autoZero"/>
        <c:auto val="1"/>
        <c:lblAlgn val="ctr"/>
        <c:lblOffset val="100"/>
        <c:noMultiLvlLbl val="0"/>
      </c:catAx>
      <c:valAx>
        <c:axId val="-21069130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58840"/>
        <c:axId val="-2107655784"/>
      </c:lineChart>
      <c:catAx>
        <c:axId val="-21076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55784"/>
        <c:crosses val="autoZero"/>
        <c:auto val="1"/>
        <c:lblAlgn val="ctr"/>
        <c:lblOffset val="100"/>
        <c:noMultiLvlLbl val="0"/>
      </c:catAx>
      <c:valAx>
        <c:axId val="-210765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6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87416"/>
        <c:axId val="-2108590440"/>
      </c:lineChart>
      <c:catAx>
        <c:axId val="-210858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90440"/>
        <c:crosses val="autoZero"/>
        <c:auto val="1"/>
        <c:lblAlgn val="ctr"/>
        <c:lblOffset val="100"/>
        <c:noMultiLvlLbl val="0"/>
      </c:catAx>
      <c:valAx>
        <c:axId val="-21085904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5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23304"/>
        <c:axId val="-2113320248"/>
      </c:lineChart>
      <c:catAx>
        <c:axId val="-21133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20248"/>
        <c:crosses val="autoZero"/>
        <c:auto val="1"/>
        <c:lblAlgn val="ctr"/>
        <c:lblOffset val="100"/>
        <c:noMultiLvlLbl val="0"/>
      </c:catAx>
      <c:valAx>
        <c:axId val="-211332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32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27928"/>
        <c:axId val="-2106924520"/>
      </c:lineChart>
      <c:catAx>
        <c:axId val="-210692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24520"/>
        <c:crosses val="autoZero"/>
        <c:auto val="1"/>
        <c:lblAlgn val="ctr"/>
        <c:lblOffset val="100"/>
        <c:noMultiLvlLbl val="0"/>
      </c:catAx>
      <c:valAx>
        <c:axId val="-210692452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2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31464"/>
        <c:axId val="-2108328472"/>
      </c:lineChart>
      <c:catAx>
        <c:axId val="-210833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28472"/>
        <c:crosses val="autoZero"/>
        <c:auto val="1"/>
        <c:lblAlgn val="ctr"/>
        <c:lblOffset val="100"/>
        <c:noMultiLvlLbl val="0"/>
      </c:catAx>
      <c:valAx>
        <c:axId val="-210832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33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15224"/>
        <c:axId val="-2108618296"/>
      </c:lineChart>
      <c:catAx>
        <c:axId val="-21086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18296"/>
        <c:crosses val="autoZero"/>
        <c:auto val="1"/>
        <c:lblAlgn val="ctr"/>
        <c:lblOffset val="100"/>
        <c:noMultiLvlLbl val="0"/>
      </c:catAx>
      <c:valAx>
        <c:axId val="-210861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6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73944"/>
        <c:axId val="-2108682520"/>
      </c:lineChart>
      <c:catAx>
        <c:axId val="-210867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82520"/>
        <c:crosses val="autoZero"/>
        <c:auto val="1"/>
        <c:lblAlgn val="ctr"/>
        <c:lblOffset val="100"/>
        <c:noMultiLvlLbl val="0"/>
      </c:catAx>
      <c:valAx>
        <c:axId val="-21086825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7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36568"/>
        <c:axId val="-2095933512"/>
      </c:lineChart>
      <c:catAx>
        <c:axId val="-20959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3512"/>
        <c:crosses val="autoZero"/>
        <c:auto val="1"/>
        <c:lblAlgn val="ctr"/>
        <c:lblOffset val="100"/>
        <c:noMultiLvlLbl val="0"/>
      </c:catAx>
      <c:valAx>
        <c:axId val="-209593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3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19720"/>
        <c:axId val="-2096427704"/>
      </c:lineChart>
      <c:catAx>
        <c:axId val="-20964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27704"/>
        <c:crosses val="autoZero"/>
        <c:auto val="1"/>
        <c:lblAlgn val="ctr"/>
        <c:lblOffset val="100"/>
        <c:noMultiLvlLbl val="0"/>
      </c:catAx>
      <c:valAx>
        <c:axId val="-2096427704"/>
        <c:scaling>
          <c:orientation val="minMax"/>
          <c:max val="6.5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4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77656"/>
        <c:axId val="-2095874600"/>
      </c:lineChart>
      <c:catAx>
        <c:axId val="-209587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4600"/>
        <c:crosses val="autoZero"/>
        <c:auto val="1"/>
        <c:lblAlgn val="ctr"/>
        <c:lblOffset val="100"/>
        <c:noMultiLvlLbl val="0"/>
      </c:catAx>
      <c:valAx>
        <c:axId val="-2095874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7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94408"/>
        <c:axId val="-2096596520"/>
      </c:lineChart>
      <c:catAx>
        <c:axId val="-209659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96520"/>
        <c:crosses val="autoZero"/>
        <c:auto val="1"/>
        <c:lblAlgn val="ctr"/>
        <c:lblOffset val="100"/>
        <c:noMultiLvlLbl val="0"/>
      </c:catAx>
      <c:valAx>
        <c:axId val="-209659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9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75864"/>
        <c:axId val="-2096783752"/>
      </c:lineChart>
      <c:catAx>
        <c:axId val="-209677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83752"/>
        <c:crosses val="autoZero"/>
        <c:auto val="1"/>
        <c:lblAlgn val="ctr"/>
        <c:lblOffset val="100"/>
        <c:noMultiLvlLbl val="0"/>
      </c:catAx>
      <c:valAx>
        <c:axId val="-20967837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77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19256"/>
        <c:axId val="-2106177960"/>
      </c:lineChart>
      <c:catAx>
        <c:axId val="-209681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7960"/>
        <c:crosses val="autoZero"/>
        <c:auto val="1"/>
        <c:lblAlgn val="ctr"/>
        <c:lblOffset val="100"/>
        <c:noMultiLvlLbl val="0"/>
      </c:catAx>
      <c:valAx>
        <c:axId val="-21061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1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25688"/>
        <c:axId val="-2107622680"/>
      </c:lineChart>
      <c:catAx>
        <c:axId val="-210762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22680"/>
        <c:crosses val="autoZero"/>
        <c:auto val="1"/>
        <c:lblAlgn val="ctr"/>
        <c:lblOffset val="100"/>
        <c:noMultiLvlLbl val="0"/>
      </c:catAx>
      <c:valAx>
        <c:axId val="-2107622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1064"/>
        <c:axId val="-2113248008"/>
      </c:lineChart>
      <c:catAx>
        <c:axId val="-21132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48008"/>
        <c:crosses val="autoZero"/>
        <c:auto val="1"/>
        <c:lblAlgn val="ctr"/>
        <c:lblOffset val="100"/>
        <c:noMultiLvlLbl val="0"/>
      </c:catAx>
      <c:valAx>
        <c:axId val="-211324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5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10504"/>
        <c:axId val="-2106699128"/>
      </c:lineChart>
      <c:catAx>
        <c:axId val="-21057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99128"/>
        <c:crosses val="autoZero"/>
        <c:auto val="1"/>
        <c:lblAlgn val="ctr"/>
        <c:lblOffset val="100"/>
        <c:noMultiLvlLbl val="0"/>
      </c:catAx>
      <c:valAx>
        <c:axId val="-21066991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1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95080"/>
        <c:axId val="-2107592024"/>
      </c:lineChart>
      <c:catAx>
        <c:axId val="-210759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2024"/>
        <c:crosses val="autoZero"/>
        <c:auto val="1"/>
        <c:lblAlgn val="ctr"/>
        <c:lblOffset val="100"/>
        <c:noMultiLvlLbl val="0"/>
      </c:catAx>
      <c:valAx>
        <c:axId val="-2107592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9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64872"/>
        <c:axId val="-2113161816"/>
      </c:lineChart>
      <c:catAx>
        <c:axId val="-21131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61816"/>
        <c:crosses val="autoZero"/>
        <c:auto val="1"/>
        <c:lblAlgn val="ctr"/>
        <c:lblOffset val="100"/>
        <c:noMultiLvlLbl val="0"/>
      </c:catAx>
      <c:valAx>
        <c:axId val="-211316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92632"/>
        <c:axId val="-2106189576"/>
      </c:lineChart>
      <c:catAx>
        <c:axId val="-21061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89576"/>
        <c:crosses val="autoZero"/>
        <c:auto val="1"/>
        <c:lblAlgn val="ctr"/>
        <c:lblOffset val="100"/>
        <c:noMultiLvlLbl val="0"/>
      </c:catAx>
      <c:valAx>
        <c:axId val="-21061895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76872"/>
        <c:axId val="-2095773960"/>
      </c:lineChart>
      <c:catAx>
        <c:axId val="-20957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73960"/>
        <c:crosses val="autoZero"/>
        <c:auto val="1"/>
        <c:lblAlgn val="ctr"/>
        <c:lblOffset val="100"/>
        <c:noMultiLvlLbl val="0"/>
      </c:catAx>
      <c:valAx>
        <c:axId val="-209577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82232"/>
        <c:axId val="-2106294808"/>
      </c:lineChart>
      <c:catAx>
        <c:axId val="-21062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94808"/>
        <c:crosses val="autoZero"/>
        <c:auto val="1"/>
        <c:lblAlgn val="ctr"/>
        <c:lblOffset val="100"/>
        <c:noMultiLvlLbl val="0"/>
      </c:catAx>
      <c:valAx>
        <c:axId val="-21062948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43560"/>
        <c:axId val="-2095740552"/>
      </c:lineChart>
      <c:catAx>
        <c:axId val="-209574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40552"/>
        <c:crosses val="autoZero"/>
        <c:auto val="1"/>
        <c:lblAlgn val="ctr"/>
        <c:lblOffset val="100"/>
        <c:noMultiLvlLbl val="0"/>
      </c:catAx>
      <c:valAx>
        <c:axId val="-209574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4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85672"/>
        <c:axId val="-2095682664"/>
      </c:lineChart>
      <c:catAx>
        <c:axId val="-20956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82664"/>
        <c:crosses val="autoZero"/>
        <c:auto val="1"/>
        <c:lblAlgn val="ctr"/>
        <c:lblOffset val="100"/>
        <c:noMultiLvlLbl val="0"/>
      </c:catAx>
      <c:valAx>
        <c:axId val="-2095682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8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58088"/>
        <c:axId val="-2095655096"/>
      </c:lineChart>
      <c:catAx>
        <c:axId val="-209565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5096"/>
        <c:crosses val="autoZero"/>
        <c:auto val="1"/>
        <c:lblAlgn val="ctr"/>
        <c:lblOffset val="100"/>
        <c:noMultiLvlLbl val="0"/>
      </c:catAx>
      <c:valAx>
        <c:axId val="-209565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5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2984"/>
        <c:axId val="-2095589976"/>
      </c:lineChart>
      <c:catAx>
        <c:axId val="-209559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89976"/>
        <c:crosses val="autoZero"/>
        <c:auto val="1"/>
        <c:lblAlgn val="ctr"/>
        <c:lblOffset val="100"/>
        <c:noMultiLvlLbl val="0"/>
      </c:catAx>
      <c:valAx>
        <c:axId val="-209558997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69384"/>
        <c:axId val="-2095566440"/>
      </c:lineChart>
      <c:catAx>
        <c:axId val="-20955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66440"/>
        <c:crosses val="autoZero"/>
        <c:auto val="1"/>
        <c:lblAlgn val="ctr"/>
        <c:lblOffset val="100"/>
        <c:noMultiLvlLbl val="0"/>
      </c:catAx>
      <c:valAx>
        <c:axId val="-20955664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6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72248"/>
        <c:axId val="-2108269192"/>
      </c:lineChart>
      <c:catAx>
        <c:axId val="-210827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192"/>
        <c:crosses val="autoZero"/>
        <c:auto val="1"/>
        <c:lblAlgn val="ctr"/>
        <c:lblOffset val="100"/>
        <c:noMultiLvlLbl val="0"/>
      </c:catAx>
      <c:valAx>
        <c:axId val="-210826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27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25144"/>
        <c:axId val="-2108222136"/>
      </c:lineChart>
      <c:catAx>
        <c:axId val="-210822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22136"/>
        <c:crosses val="autoZero"/>
        <c:auto val="1"/>
        <c:lblAlgn val="ctr"/>
        <c:lblOffset val="100"/>
        <c:noMultiLvlLbl val="0"/>
      </c:catAx>
      <c:valAx>
        <c:axId val="-21082221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22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01912"/>
        <c:axId val="-2108198856"/>
      </c:lineChart>
      <c:catAx>
        <c:axId val="-210820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98856"/>
        <c:crosses val="autoZero"/>
        <c:auto val="1"/>
        <c:lblAlgn val="ctr"/>
        <c:lblOffset val="100"/>
        <c:noMultiLvlLbl val="0"/>
      </c:catAx>
      <c:valAx>
        <c:axId val="-21081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20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56696"/>
        <c:axId val="-2108153688"/>
      </c:lineChart>
      <c:catAx>
        <c:axId val="-21081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53688"/>
        <c:crosses val="autoZero"/>
        <c:auto val="1"/>
        <c:lblAlgn val="ctr"/>
        <c:lblOffset val="100"/>
        <c:noMultiLvlLbl val="0"/>
      </c:catAx>
      <c:valAx>
        <c:axId val="-21081536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15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23208"/>
        <c:axId val="-2108120152"/>
      </c:lineChart>
      <c:catAx>
        <c:axId val="-21081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20152"/>
        <c:crosses val="autoZero"/>
        <c:auto val="1"/>
        <c:lblAlgn val="ctr"/>
        <c:lblOffset val="100"/>
        <c:noMultiLvlLbl val="0"/>
      </c:catAx>
      <c:valAx>
        <c:axId val="-210812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1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33</xdr:row>
      <xdr:rowOff>63500</xdr:rowOff>
    </xdr:from>
    <xdr:to>
      <xdr:col>16</xdr:col>
      <xdr:colOff>88900</xdr:colOff>
      <xdr:row>51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45"/>
  <sheetViews>
    <sheetView tabSelected="1" topLeftCell="GL1" workbookViewId="0">
      <selection activeCell="GZ7" sqref="G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</row>
    <row r="5" spans="1:20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</row>
    <row r="6" spans="1:208">
      <c r="A6" s="10"/>
      <c r="B6" s="34">
        <f>SUM(D6:MI6)</f>
        <v>-506006.44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</row>
    <row r="7" spans="1:20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</row>
    <row r="8" spans="1:208">
      <c r="A8" s="8">
        <f>B8/F2</f>
        <v>-1.6259750249130102E-2</v>
      </c>
      <c r="B8" s="7">
        <f>SUM(D8:MI8)</f>
        <v>-10256.650457151269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" si="97">GZ6/GZ7</f>
        <v>360.01134751773048</v>
      </c>
    </row>
    <row r="9" spans="1:20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</row>
    <row r="10" spans="1:208">
      <c r="A10" s="10"/>
      <c r="B10" s="10">
        <f>B6/B8</f>
        <v>49.33447250775675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9"/>
  <sheetViews>
    <sheetView topLeftCell="HT1" workbookViewId="0">
      <selection activeCell="IJ5" sqref="IJ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4">
      <c r="C2" s="1" t="s">
        <v>20</v>
      </c>
      <c r="D2" s="1" t="s">
        <v>7</v>
      </c>
      <c r="E2">
        <v>16.73</v>
      </c>
      <c r="F2">
        <f>E2*10000</f>
        <v>167300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-10492.460000000014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</row>
    <row r="7" spans="1:24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</row>
    <row r="8" spans="1:244">
      <c r="A8" s="8">
        <f>B8/F2</f>
        <v>-1.5728799157484839E-2</v>
      </c>
      <c r="B8" s="7">
        <f>SUM(D8:MI8)</f>
        <v>-2631.4280990472139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</row>
    <row r="9" spans="1:24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</row>
    <row r="10" spans="1:244">
      <c r="B10" s="10">
        <f>B6/B8</f>
        <v>3.9873633650864782</v>
      </c>
    </row>
    <row r="12" spans="1:244">
      <c r="C12" s="17" t="s">
        <v>26</v>
      </c>
      <c r="D12" s="17" t="s">
        <v>27</v>
      </c>
    </row>
    <row r="13" spans="1:244">
      <c r="C13" s="10">
        <v>400</v>
      </c>
      <c r="D13" s="10">
        <v>8.4030000000000005</v>
      </c>
    </row>
    <row r="14" spans="1:244">
      <c r="A14" s="1" t="s">
        <v>29</v>
      </c>
      <c r="B14" s="23">
        <v>42991</v>
      </c>
      <c r="C14">
        <v>2000</v>
      </c>
      <c r="D14">
        <v>4.75</v>
      </c>
    </row>
    <row r="15" spans="1:244">
      <c r="A15" s="1" t="s">
        <v>29</v>
      </c>
      <c r="B15" s="11">
        <v>42993</v>
      </c>
      <c r="C15">
        <v>2000</v>
      </c>
      <c r="D15">
        <v>4.71</v>
      </c>
    </row>
    <row r="16" spans="1:24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20"/>
  <sheetViews>
    <sheetView topLeftCell="IA1" workbookViewId="0">
      <selection activeCell="IJ5" sqref="IJ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-147651.34999999998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</row>
    <row r="7" spans="1:24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</row>
    <row r="8" spans="1:244">
      <c r="A8" s="8">
        <f>B8/F2</f>
        <v>-0.10581846522501545</v>
      </c>
      <c r="B8" s="7">
        <f>SUM(D8:MI8)</f>
        <v>-10021.008656808963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" si="115">IJ6/IJ7</f>
        <v>-218.35602575896968</v>
      </c>
    </row>
    <row r="9" spans="1:24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</row>
    <row r="10" spans="1:244">
      <c r="B10">
        <f>B6/B8</f>
        <v>14.734180465923007</v>
      </c>
      <c r="HX10" t="s">
        <v>93</v>
      </c>
    </row>
    <row r="16" spans="1:24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4"/>
  <sheetViews>
    <sheetView topLeftCell="HT1" workbookViewId="0">
      <selection activeCell="IJ5" sqref="IJ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4">
      <c r="C2" s="1" t="s">
        <v>11</v>
      </c>
      <c r="D2" s="1" t="s">
        <v>7</v>
      </c>
      <c r="E2">
        <v>4.05</v>
      </c>
      <c r="F2">
        <f>E2*10000</f>
        <v>40500</v>
      </c>
    </row>
    <row r="3" spans="1:244">
      <c r="C3" s="1" t="s">
        <v>1</v>
      </c>
    </row>
    <row r="4" spans="1:24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 s="27" customFormat="1">
      <c r="B6" s="28">
        <f>SUM(D6:MI6)</f>
        <v>-29483.779999999973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</row>
    <row r="7" spans="1:24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</row>
    <row r="8" spans="1:244">
      <c r="A8" s="8">
        <f>B8/F2</f>
        <v>-6.7449196150791688E-2</v>
      </c>
      <c r="B8" s="7">
        <f>SUM(D8:MI8)</f>
        <v>-2731.6924441070632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</row>
    <row r="9" spans="1:24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</row>
    <row r="10" spans="1:244">
      <c r="B10" s="10">
        <f>B6/B8</f>
        <v>10.793228228750197</v>
      </c>
      <c r="HE10" s="1" t="s">
        <v>41</v>
      </c>
      <c r="IJ10" s="1" t="s">
        <v>41</v>
      </c>
    </row>
    <row r="12" spans="1:244">
      <c r="C12" s="17" t="s">
        <v>26</v>
      </c>
      <c r="D12" s="17" t="s">
        <v>27</v>
      </c>
    </row>
    <row r="13" spans="1:244">
      <c r="C13" s="10">
        <v>300</v>
      </c>
      <c r="D13" s="10">
        <v>27.286999999999999</v>
      </c>
    </row>
    <row r="14" spans="1:24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L1" workbookViewId="0">
      <selection activeCell="IA5" sqref="IA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5">
      <c r="C2" s="1" t="s">
        <v>8</v>
      </c>
      <c r="D2" s="1" t="s">
        <v>7</v>
      </c>
      <c r="E2">
        <v>220.39</v>
      </c>
      <c r="F2">
        <f>E2*10000</f>
        <v>2203900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</row>
    <row r="6" spans="1:235">
      <c r="B6" s="15">
        <f>SUM(D6:MI6)</f>
        <v>-264299.58999999985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</row>
    <row r="7" spans="1:23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</row>
    <row r="8" spans="1:235">
      <c r="A8" s="8">
        <f>B8/F2</f>
        <v>-5.9059166075496383E-2</v>
      </c>
      <c r="B8" s="7">
        <f>SUM(D8:MI8)</f>
        <v>-130160.49611378647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" si="110">IA6/IA7</f>
        <v>-836.68987341772151</v>
      </c>
    </row>
    <row r="9" spans="1:23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</row>
    <row r="10" spans="1:235">
      <c r="T10" s="22" t="s">
        <v>49</v>
      </c>
      <c r="FE10" t="s">
        <v>82</v>
      </c>
      <c r="HJ10" t="s">
        <v>91</v>
      </c>
    </row>
    <row r="13" spans="1:235">
      <c r="C13" s="1" t="s">
        <v>26</v>
      </c>
      <c r="D13" s="1" t="s">
        <v>27</v>
      </c>
      <c r="E13" s="1" t="s">
        <v>47</v>
      </c>
    </row>
    <row r="14" spans="1:23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5"/>
  <sheetViews>
    <sheetView topLeftCell="HS1" workbookViewId="0">
      <selection activeCell="IJ5" sqref="IJ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4">
      <c r="C2" s="1" t="s">
        <v>9</v>
      </c>
      <c r="D2" s="1" t="s">
        <v>7</v>
      </c>
      <c r="E2">
        <v>9.6</v>
      </c>
      <c r="F2">
        <f>E2*10000</f>
        <v>96000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-98582.559999999983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</row>
    <row r="7" spans="1:24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</row>
    <row r="8" spans="1:244">
      <c r="A8" s="8">
        <f>B8/F2</f>
        <v>-0.18809566067889649</v>
      </c>
      <c r="B8" s="7">
        <f>SUM(D8:MI8)</f>
        <v>-18057.183425174062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" si="115">IJ6/IJ7</f>
        <v>-99.950549450549445</v>
      </c>
    </row>
    <row r="9" spans="1:24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</row>
    <row r="12" spans="1:244">
      <c r="C12" s="1" t="s">
        <v>26</v>
      </c>
      <c r="D12" s="1" t="s">
        <v>27</v>
      </c>
      <c r="E12" s="1" t="s">
        <v>30</v>
      </c>
    </row>
    <row r="13" spans="1:24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4">
      <c r="C14" s="12"/>
      <c r="D14" s="13"/>
      <c r="E14" s="13"/>
    </row>
    <row r="15" spans="1:24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5"/>
  <sheetViews>
    <sheetView topLeftCell="HA1" workbookViewId="0">
      <selection activeCell="HL5" sqref="HL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0">
      <c r="C2" s="1" t="s">
        <v>15</v>
      </c>
      <c r="D2" s="1" t="s">
        <v>7</v>
      </c>
      <c r="E2">
        <v>3.89</v>
      </c>
      <c r="F2">
        <f>E2*10000</f>
        <v>38900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</row>
    <row r="6" spans="1:220">
      <c r="B6" s="15">
        <f>SUM(D6:MI6)</f>
        <v>-4325.5599999999986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</row>
    <row r="7" spans="1:22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</row>
    <row r="8" spans="1:220">
      <c r="A8" s="8">
        <f>B8/F2</f>
        <v>-2.7055528367644348E-2</v>
      </c>
      <c r="B8" s="7">
        <f>SUM(D8:MI8)</f>
        <v>-1052.4600535013651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" si="104">HL6/HL7</f>
        <v>3.9281767955801103</v>
      </c>
    </row>
    <row r="9" spans="1:22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</row>
    <row r="10" spans="1:220">
      <c r="CD10" s="1" t="s">
        <v>76</v>
      </c>
      <c r="FB10" t="s">
        <v>82</v>
      </c>
      <c r="FP10" s="1" t="s">
        <v>84</v>
      </c>
    </row>
    <row r="14" spans="1:220">
      <c r="C14" s="1" t="s">
        <v>26</v>
      </c>
      <c r="D14" s="17" t="s">
        <v>27</v>
      </c>
      <c r="E14" s="1" t="s">
        <v>30</v>
      </c>
    </row>
    <row r="15" spans="1:22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8"/>
  <sheetViews>
    <sheetView topLeftCell="IA1" workbookViewId="0">
      <selection activeCell="IJ5" sqref="IJ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-78446.310000000056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</row>
    <row r="7" spans="1:24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</row>
    <row r="8" spans="1:244">
      <c r="A8" s="8">
        <f>B8/F2</f>
        <v>-2.8808096010162172E-2</v>
      </c>
      <c r="B8" s="7">
        <f>SUM(D8:MI8)</f>
        <v>-22850.581755260631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" si="113">IJ6/IJ7</f>
        <v>-78.497925311203318</v>
      </c>
    </row>
    <row r="9" spans="1:24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</row>
    <row r="14" spans="1:244">
      <c r="C14" s="1" t="s">
        <v>26</v>
      </c>
      <c r="D14" s="1" t="s">
        <v>27</v>
      </c>
      <c r="E14" s="1" t="s">
        <v>30</v>
      </c>
    </row>
    <row r="15" spans="1:24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5"/>
  <sheetViews>
    <sheetView topLeftCell="HW1" workbookViewId="0">
      <selection activeCell="II5" sqref="II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3">
      <c r="C2" s="1" t="s">
        <v>14</v>
      </c>
      <c r="D2" s="1" t="s">
        <v>7</v>
      </c>
      <c r="E2">
        <v>19.88</v>
      </c>
      <c r="F2">
        <f>E2*10000</f>
        <v>198800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</row>
    <row r="6" spans="1:243">
      <c r="B6" s="15">
        <f>SUM(D6:MI6)</f>
        <v>-50264.53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</row>
    <row r="7" spans="1:24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</row>
    <row r="8" spans="1:243">
      <c r="A8" s="8">
        <f>B8/F2</f>
        <v>-5.7738037132259369E-2</v>
      </c>
      <c r="B8" s="7">
        <f>SUM(D8:MI8)</f>
        <v>-11478.321781893163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" si="114">II6/II7</f>
        <v>86.408108108108095</v>
      </c>
    </row>
    <row r="9" spans="1:24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</row>
    <row r="10" spans="1:24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3">
      <c r="C13" s="17" t="s">
        <v>26</v>
      </c>
      <c r="D13" s="17" t="s">
        <v>27</v>
      </c>
      <c r="E13" s="1" t="s">
        <v>35</v>
      </c>
    </row>
    <row r="14" spans="1:24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4"/>
  <sheetViews>
    <sheetView topLeftCell="HT1" workbookViewId="0">
      <selection activeCell="IJ5" sqref="IJ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-88930.69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</row>
    <row r="7" spans="1:24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</row>
    <row r="8" spans="1:244">
      <c r="A8" s="8">
        <f>B8/F2</f>
        <v>-1.3932865202307985E-2</v>
      </c>
      <c r="B8" s="7">
        <f>SUM(D8:MI8)</f>
        <v>-24874.344245680448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" si="115">IJ6/IJ7</f>
        <v>-276.11572700296733</v>
      </c>
    </row>
    <row r="9" spans="1:24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</row>
    <row r="10" spans="1:244">
      <c r="B10">
        <f>B6/B8</f>
        <v>3.5751973648689552</v>
      </c>
      <c r="U10" s="1" t="s">
        <v>51</v>
      </c>
      <c r="V10" s="1" t="s">
        <v>41</v>
      </c>
      <c r="HV10" t="s">
        <v>92</v>
      </c>
    </row>
    <row r="12" spans="1:244">
      <c r="C12" s="1" t="s">
        <v>26</v>
      </c>
      <c r="D12" s="1" t="s">
        <v>27</v>
      </c>
    </row>
    <row r="13" spans="1:244">
      <c r="C13">
        <v>800</v>
      </c>
      <c r="D13">
        <v>9.1660000000000004</v>
      </c>
    </row>
    <row r="14" spans="1:24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F1" workbookViewId="0">
      <selection activeCell="FS5" sqref="FS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5">
      <c r="C2" s="1" t="s">
        <v>13</v>
      </c>
      <c r="D2" s="1" t="s">
        <v>7</v>
      </c>
      <c r="E2">
        <v>6.98</v>
      </c>
      <c r="F2">
        <f>E2*10000</f>
        <v>69800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</row>
    <row r="6" spans="1:175">
      <c r="B6" s="15">
        <f>SUM(D6:MI6)</f>
        <v>-178778.52999999997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</row>
    <row r="7" spans="1:17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</row>
    <row r="8" spans="1:175">
      <c r="A8" s="8">
        <f>B8/F2</f>
        <v>-0.2669259237039025</v>
      </c>
      <c r="B8" s="7">
        <f>SUM(D8:MI8)</f>
        <v>-18631.429474532393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" si="80">FS6/FS7</f>
        <v>-150.65870786516854</v>
      </c>
    </row>
    <row r="9" spans="1:17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</row>
    <row r="10" spans="1:17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5">
      <c r="C12" s="1" t="s">
        <v>26</v>
      </c>
      <c r="D12" s="1" t="s">
        <v>27</v>
      </c>
    </row>
    <row r="13" spans="1:175">
      <c r="C13">
        <v>400</v>
      </c>
      <c r="D13">
        <v>27.524999999999999</v>
      </c>
      <c r="G13" s="1" t="s">
        <v>31</v>
      </c>
    </row>
    <row r="14" spans="1:17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3"/>
  <sheetViews>
    <sheetView topLeftCell="HN1" workbookViewId="0">
      <selection activeCell="HV5" sqref="HV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0">
      <c r="C2" s="1" t="s">
        <v>53</v>
      </c>
      <c r="D2" s="1" t="s">
        <v>7</v>
      </c>
      <c r="E2">
        <v>12.56</v>
      </c>
      <c r="F2">
        <f>E2*10000</f>
        <v>125600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</row>
    <row r="6" spans="1:230">
      <c r="B6" s="15">
        <f>SUM(D6:MI6)</f>
        <v>505003.1700000001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</row>
    <row r="7" spans="1:23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</row>
    <row r="8" spans="1:230">
      <c r="A8" s="8">
        <f>B8/F2</f>
        <v>6.7457492005046863E-3</v>
      </c>
      <c r="B8" s="7">
        <f>SUM(D8:MI8)</f>
        <v>847.26609958338861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" si="108">HV6/HV7</f>
        <v>9.2118623820332105E-2</v>
      </c>
    </row>
    <row r="9" spans="1:23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</row>
    <row r="10" spans="1:230">
      <c r="B10">
        <f>B6/B8</f>
        <v>596.0384467740613</v>
      </c>
      <c r="GM10" t="s">
        <v>89</v>
      </c>
    </row>
    <row r="12" spans="1:230">
      <c r="C12" s="17" t="s">
        <v>26</v>
      </c>
      <c r="D12" s="17" t="s">
        <v>27</v>
      </c>
    </row>
    <row r="13" spans="1:23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4"/>
  <sheetViews>
    <sheetView topLeftCell="HS1" workbookViewId="0">
      <selection activeCell="IJ5" sqref="IJ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4">
      <c r="C2" s="1" t="s">
        <v>19</v>
      </c>
      <c r="D2" s="1" t="s">
        <v>7</v>
      </c>
      <c r="E2">
        <v>19.34</v>
      </c>
      <c r="F2">
        <f>E2*10000</f>
        <v>193400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-32395.779999999988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</row>
    <row r="7" spans="1:24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</row>
    <row r="8" spans="1:244">
      <c r="A8" s="8">
        <f>B8/F2</f>
        <v>-6.2096360851833288E-2</v>
      </c>
      <c r="B8" s="7">
        <f>SUM(D8:MI8)</f>
        <v>-12009.436188744558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" si="115">IJ6/IJ7</f>
        <v>-32.492957746478872</v>
      </c>
    </row>
    <row r="9" spans="1:24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</row>
    <row r="10" spans="1:244">
      <c r="DY10" s="1" t="s">
        <v>41</v>
      </c>
    </row>
    <row r="12" spans="1:244">
      <c r="C12" s="17" t="s">
        <v>26</v>
      </c>
      <c r="D12" s="17" t="s">
        <v>27</v>
      </c>
    </row>
    <row r="13" spans="1:244">
      <c r="C13" s="10">
        <v>600</v>
      </c>
      <c r="D13" s="10">
        <v>7.2480000000000002</v>
      </c>
    </row>
    <row r="14" spans="1:24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4"/>
  <sheetViews>
    <sheetView topLeftCell="IA1" workbookViewId="0">
      <selection activeCell="IJ5" sqref="IJ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4">
      <c r="C2" s="1" t="s">
        <v>21</v>
      </c>
      <c r="D2" s="1" t="s">
        <v>7</v>
      </c>
      <c r="E2">
        <v>5.4</v>
      </c>
      <c r="F2">
        <f>E2*10000</f>
        <v>54000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-6924.9500000000016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</row>
    <row r="7" spans="1:24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</row>
    <row r="8" spans="1:244">
      <c r="A8" s="8">
        <f>B8/F2</f>
        <v>-2.4248643483405028E-2</v>
      </c>
      <c r="B8" s="7">
        <f>SUM(D8:MI8)</f>
        <v>-1309.4267481038714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" si="115">IJ6/IJ7</f>
        <v>-5.416216216216216</v>
      </c>
    </row>
    <row r="9" spans="1:24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</row>
    <row r="12" spans="1:244">
      <c r="C12" s="17" t="s">
        <v>26</v>
      </c>
      <c r="D12" s="17" t="s">
        <v>27</v>
      </c>
    </row>
    <row r="13" spans="1:244">
      <c r="C13" s="10">
        <v>300</v>
      </c>
      <c r="D13" s="10">
        <v>8.4870000000000001</v>
      </c>
    </row>
    <row r="14" spans="1:24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3"/>
  <sheetViews>
    <sheetView topLeftCell="GZ1" workbookViewId="0">
      <selection activeCell="HQ5" sqref="HQ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5">
      <c r="C2" s="1" t="s">
        <v>58</v>
      </c>
      <c r="D2" s="1" t="s">
        <v>7</v>
      </c>
      <c r="E2">
        <v>7.83</v>
      </c>
      <c r="F2">
        <f>E2*10000</f>
        <v>78300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</row>
    <row r="6" spans="1:225">
      <c r="B6" s="15">
        <f>SUM(D6:MI6)</f>
        <v>-18565.779999999995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</row>
    <row r="7" spans="1:22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</row>
    <row r="8" spans="1:225">
      <c r="A8" s="8">
        <f>B8/F2</f>
        <v>-1.8549273989823239E-2</v>
      </c>
      <c r="B8" s="7">
        <f>SUM(D8:MI8)</f>
        <v>-1452.4081534031595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" si="106">HQ6/HQ7</f>
        <v>-27.182926829268293</v>
      </c>
    </row>
    <row r="9" spans="1:22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</row>
    <row r="10" spans="1:225">
      <c r="GF10" t="s">
        <v>88</v>
      </c>
    </row>
    <row r="11" spans="1:225">
      <c r="GF11" t="s">
        <v>87</v>
      </c>
    </row>
    <row r="12" spans="1:225">
      <c r="C12" s="17" t="s">
        <v>26</v>
      </c>
      <c r="D12" s="17" t="s">
        <v>27</v>
      </c>
    </row>
    <row r="13" spans="1:22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3"/>
  <sheetViews>
    <sheetView topLeftCell="DM1" workbookViewId="0">
      <selection activeCell="DZ5" sqref="D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0">
      <c r="C2" s="1" t="s">
        <v>80</v>
      </c>
      <c r="D2" s="1" t="s">
        <v>7</v>
      </c>
      <c r="E2">
        <v>6.54</v>
      </c>
      <c r="F2">
        <f>E2*10000</f>
        <v>65400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</row>
    <row r="6" spans="1:130">
      <c r="B6" s="15">
        <f>SUM(D6:MI6)</f>
        <v>-147133.30000000002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</row>
    <row r="7" spans="1:13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</row>
    <row r="8" spans="1:130">
      <c r="A8" s="8">
        <f>B8/F2</f>
        <v>-3.8613228382342574E-2</v>
      </c>
      <c r="B8" s="7">
        <f>SUM(D8:MI8)</f>
        <v>-2525.3051362052042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" si="60">DZ6/DZ7</f>
        <v>-13.111872146118722</v>
      </c>
    </row>
    <row r="9" spans="1:13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</row>
    <row r="12" spans="1:130">
      <c r="C12" s="17" t="s">
        <v>26</v>
      </c>
      <c r="D12" s="17" t="s">
        <v>27</v>
      </c>
    </row>
    <row r="13" spans="1:1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3"/>
  <sheetViews>
    <sheetView topLeftCell="DN1" workbookViewId="0">
      <selection activeCell="DZ5" sqref="D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0">
      <c r="C2" s="1" t="s">
        <v>81</v>
      </c>
      <c r="D2" s="1" t="s">
        <v>7</v>
      </c>
      <c r="E2">
        <v>10.41</v>
      </c>
      <c r="F2">
        <f>E2*10000</f>
        <v>104100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</row>
    <row r="6" spans="1:130">
      <c r="B6" s="15">
        <f>SUM(D6:MI6)</f>
        <v>-81048.609999999957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</row>
    <row r="7" spans="1:13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</row>
    <row r="8" spans="1:130">
      <c r="A8" s="8">
        <f>B8/F2</f>
        <v>-7.7609764094628648E-3</v>
      </c>
      <c r="B8" s="7">
        <f>SUM(D8:MI8)</f>
        <v>-807.91764422508425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" si="60">DZ6/DZ7</f>
        <v>-42.420718816067655</v>
      </c>
    </row>
    <row r="9" spans="1:13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</row>
    <row r="12" spans="1:130">
      <c r="C12" s="17" t="s">
        <v>26</v>
      </c>
      <c r="D12" s="17" t="s">
        <v>27</v>
      </c>
    </row>
    <row r="13" spans="1:1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7"/>
  <sheetViews>
    <sheetView topLeftCell="IA1" workbookViewId="0">
      <selection activeCell="IJ5" sqref="IJ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25044.390000000025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</row>
    <row r="7" spans="1:24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</row>
    <row r="8" spans="1:244">
      <c r="A8" s="8">
        <f>B8/F2</f>
        <v>6.3463372189685502E-4</v>
      </c>
      <c r="B8" s="7">
        <f>SUM(D8:MI8)</f>
        <v>6064.432919701967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" si="116">IJ6/IJ7</f>
        <v>19.814132104454686</v>
      </c>
    </row>
    <row r="9" spans="1:24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</row>
    <row r="10" spans="1:244">
      <c r="B10" s="10">
        <f>B6/B8</f>
        <v>4.1297167157437729</v>
      </c>
      <c r="GS10" t="s">
        <v>85</v>
      </c>
    </row>
    <row r="12" spans="1:244">
      <c r="C12" s="17" t="s">
        <v>26</v>
      </c>
      <c r="D12" s="17" t="s">
        <v>27</v>
      </c>
    </row>
    <row r="13" spans="1:244">
      <c r="C13" s="10">
        <v>1000</v>
      </c>
      <c r="D13" s="10">
        <v>7.5910000000000002</v>
      </c>
    </row>
    <row r="14" spans="1:244">
      <c r="C14">
        <v>900</v>
      </c>
      <c r="D14">
        <v>5.9</v>
      </c>
    </row>
    <row r="15" spans="1:244">
      <c r="A15" s="1" t="s">
        <v>28</v>
      </c>
      <c r="B15" s="38">
        <v>11232</v>
      </c>
      <c r="C15">
        <v>1900</v>
      </c>
      <c r="D15">
        <v>6</v>
      </c>
    </row>
    <row r="16" spans="1:24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7"/>
  <sheetViews>
    <sheetView topLeftCell="HU1" workbookViewId="0">
      <selection activeCell="IJ5" sqref="IJ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4">
      <c r="C2" s="1" t="s">
        <v>17</v>
      </c>
      <c r="D2" s="1" t="s">
        <v>7</v>
      </c>
      <c r="E2">
        <v>220.9</v>
      </c>
      <c r="F2">
        <f>E2*10000</f>
        <v>2209000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48280.349999999875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</row>
    <row r="7" spans="1:24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</row>
    <row r="8" spans="1:244">
      <c r="A8" s="8">
        <f>B8/F2</f>
        <v>1.9602235686576831E-3</v>
      </c>
      <c r="B8" s="7">
        <f>SUM(D8:MI8)</f>
        <v>4330.1338631648223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" si="113">IJ6/IJ7</f>
        <v>-178.08924205378975</v>
      </c>
    </row>
    <row r="9" spans="1:24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</row>
    <row r="10" spans="1:244">
      <c r="B10" s="10">
        <f>B6/B8</f>
        <v>11.14985160405932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4">
      <c r="AB11" s="1" t="s">
        <v>61</v>
      </c>
    </row>
    <row r="13" spans="1:244">
      <c r="C13" s="17" t="s">
        <v>26</v>
      </c>
      <c r="D13" s="17" t="s">
        <v>27</v>
      </c>
      <c r="E13" s="1" t="s">
        <v>28</v>
      </c>
    </row>
    <row r="14" spans="1:24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5"/>
  <sheetViews>
    <sheetView topLeftCell="HB1" workbookViewId="0">
      <selection activeCell="HM5" sqref="HM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1">
      <c r="C2" s="1" t="s">
        <v>33</v>
      </c>
      <c r="D2" s="1" t="s">
        <v>7</v>
      </c>
      <c r="E2">
        <v>11.94</v>
      </c>
      <c r="F2">
        <f>E2*10000</f>
        <v>119400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</row>
    <row r="6" spans="1:221">
      <c r="B6" s="15">
        <f>SUM(D6:MI6)</f>
        <v>-49347.890000000014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</row>
    <row r="7" spans="1:22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</row>
    <row r="8" spans="1:221">
      <c r="A8" s="8">
        <f>B8/F2</f>
        <v>-0.10870632369657973</v>
      </c>
      <c r="B8" s="7">
        <f>SUM(D8:MI8)</f>
        <v>-12979.53504937162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" si="104">HM6/HM7</f>
        <v>25.492857142857144</v>
      </c>
    </row>
    <row r="9" spans="1:22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</row>
    <row r="10" spans="1:221">
      <c r="B10">
        <f>B6/B8</f>
        <v>3.8019767127474342</v>
      </c>
      <c r="DF10" t="s">
        <v>82</v>
      </c>
    </row>
    <row r="12" spans="1:221">
      <c r="C12" s="17" t="s">
        <v>26</v>
      </c>
      <c r="D12" s="17" t="s">
        <v>27</v>
      </c>
    </row>
    <row r="13" spans="1:221">
      <c r="C13" s="10">
        <v>800</v>
      </c>
      <c r="D13" s="10">
        <v>14.318</v>
      </c>
    </row>
    <row r="14" spans="1:22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7"/>
  <sheetViews>
    <sheetView topLeftCell="HW1" workbookViewId="0">
      <selection activeCell="IJ5" sqref="IJ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</row>
    <row r="6" spans="1:244">
      <c r="B6" s="15">
        <f>SUM(D6:MI6)</f>
        <v>-6261.2200000000776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</row>
    <row r="7" spans="1:24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</row>
    <row r="8" spans="1:244">
      <c r="A8" s="8">
        <f>B8/F2</f>
        <v>-1.0606537694655114E-3</v>
      </c>
      <c r="B8" s="7">
        <f>SUM(D8:MI8)</f>
        <v>-3134.4440195244792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" si="115">IJ6/IJ7</f>
        <v>22.830479452054796</v>
      </c>
    </row>
    <row r="9" spans="1:24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</row>
    <row r="10" spans="1:244">
      <c r="B10">
        <f>B6/B8</f>
        <v>1.9975536206736773</v>
      </c>
      <c r="AJ10" t="s">
        <v>65</v>
      </c>
      <c r="HN10" t="s">
        <v>90</v>
      </c>
    </row>
    <row r="12" spans="1:244">
      <c r="C12" s="17" t="s">
        <v>26</v>
      </c>
      <c r="D12" s="17" t="s">
        <v>27</v>
      </c>
      <c r="E12" s="1" t="s">
        <v>30</v>
      </c>
    </row>
    <row r="13" spans="1:24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4">
      <c r="A14" s="1" t="s">
        <v>29</v>
      </c>
      <c r="B14" s="16">
        <v>43040</v>
      </c>
      <c r="C14">
        <v>1700</v>
      </c>
      <c r="D14">
        <v>8.23</v>
      </c>
    </row>
    <row r="15" spans="1:244">
      <c r="A15" s="1" t="s">
        <v>29</v>
      </c>
      <c r="B15" s="16">
        <v>43054</v>
      </c>
      <c r="C15">
        <v>2400</v>
      </c>
      <c r="D15">
        <v>8.34</v>
      </c>
    </row>
    <row r="16" spans="1:24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2018-08-06T13:32:15Z</dcterms:modified>
</cp:coreProperties>
</file>