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A8" i="20" l="1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<sst xmlns="http://schemas.openxmlformats.org/spreadsheetml/2006/main" count="341" uniqueCount="92">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</sst>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84648"/>
        <c:axId val="2073375544"/>
      </c:lineChart>
      <c:catAx>
        <c:axId val="207338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75544"/>
        <c:crosses val="autoZero"/>
        <c:auto val="1"/>
        <c:lblAlgn val="ctr"/>
        <c:lblOffset val="100"/>
        <c:tickLblSkip val="2"/>
        <c:noMultiLvlLbl val="0"/>
      </c:catAx>
      <c:valAx>
        <c:axId val="207337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38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04456"/>
        <c:axId val="2074807480"/>
      </c:lineChart>
      <c:catAx>
        <c:axId val="207480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07480"/>
        <c:crosses val="autoZero"/>
        <c:auto val="1"/>
        <c:lblAlgn val="ctr"/>
        <c:lblOffset val="100"/>
        <c:noMultiLvlLbl val="0"/>
      </c:catAx>
      <c:valAx>
        <c:axId val="207480748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80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40408"/>
        <c:axId val="2074843432"/>
      </c:lineChart>
      <c:catAx>
        <c:axId val="20748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43432"/>
        <c:crosses val="autoZero"/>
        <c:auto val="1"/>
        <c:lblAlgn val="ctr"/>
        <c:lblOffset val="100"/>
        <c:noMultiLvlLbl val="0"/>
      </c:catAx>
      <c:valAx>
        <c:axId val="20748434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8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02616"/>
        <c:axId val="2074905640"/>
      </c:lineChart>
      <c:catAx>
        <c:axId val="20749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05640"/>
        <c:crosses val="autoZero"/>
        <c:auto val="1"/>
        <c:lblAlgn val="ctr"/>
        <c:lblOffset val="100"/>
        <c:noMultiLvlLbl val="0"/>
      </c:catAx>
      <c:valAx>
        <c:axId val="207490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90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62376"/>
        <c:axId val="2074965400"/>
      </c:lineChart>
      <c:catAx>
        <c:axId val="20749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65400"/>
        <c:crosses val="autoZero"/>
        <c:auto val="1"/>
        <c:lblAlgn val="ctr"/>
        <c:lblOffset val="100"/>
        <c:noMultiLvlLbl val="0"/>
      </c:catAx>
      <c:valAx>
        <c:axId val="207496540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9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89432"/>
        <c:axId val="2074992456"/>
      </c:lineChart>
      <c:catAx>
        <c:axId val="207498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92456"/>
        <c:crosses val="autoZero"/>
        <c:auto val="1"/>
        <c:lblAlgn val="ctr"/>
        <c:lblOffset val="100"/>
        <c:noMultiLvlLbl val="0"/>
      </c:catAx>
      <c:valAx>
        <c:axId val="20749924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98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50344"/>
        <c:axId val="2075053368"/>
      </c:lineChart>
      <c:catAx>
        <c:axId val="207505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53368"/>
        <c:crosses val="autoZero"/>
        <c:auto val="1"/>
        <c:lblAlgn val="ctr"/>
        <c:lblOffset val="100"/>
        <c:noMultiLvlLbl val="0"/>
      </c:catAx>
      <c:valAx>
        <c:axId val="207505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05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05704"/>
        <c:axId val="2075108728"/>
      </c:lineChart>
      <c:catAx>
        <c:axId val="207510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08728"/>
        <c:crosses val="autoZero"/>
        <c:auto val="1"/>
        <c:lblAlgn val="ctr"/>
        <c:lblOffset val="100"/>
        <c:noMultiLvlLbl val="0"/>
      </c:catAx>
      <c:valAx>
        <c:axId val="207510872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10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72824"/>
        <c:axId val="2073163224"/>
      </c:lineChart>
      <c:catAx>
        <c:axId val="207317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63224"/>
        <c:crosses val="autoZero"/>
        <c:auto val="1"/>
        <c:lblAlgn val="ctr"/>
        <c:lblOffset val="100"/>
        <c:noMultiLvlLbl val="0"/>
      </c:catAx>
      <c:valAx>
        <c:axId val="207316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17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08520"/>
        <c:axId val="2073098440"/>
      </c:lineChart>
      <c:catAx>
        <c:axId val="207310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98440"/>
        <c:crosses val="autoZero"/>
        <c:auto val="1"/>
        <c:lblAlgn val="ctr"/>
        <c:lblOffset val="100"/>
        <c:noMultiLvlLbl val="0"/>
      </c:catAx>
      <c:valAx>
        <c:axId val="207309844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10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82600"/>
        <c:axId val="2073073832"/>
      </c:lineChart>
      <c:catAx>
        <c:axId val="207308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73832"/>
        <c:crosses val="autoZero"/>
        <c:auto val="1"/>
        <c:lblAlgn val="ctr"/>
        <c:lblOffset val="100"/>
        <c:noMultiLvlLbl val="0"/>
      </c:catAx>
      <c:valAx>
        <c:axId val="20730738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08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28664"/>
        <c:axId val="2073319960"/>
      </c:lineChart>
      <c:catAx>
        <c:axId val="20733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19960"/>
        <c:crosses val="autoZero"/>
        <c:auto val="1"/>
        <c:lblAlgn val="ctr"/>
        <c:lblOffset val="100"/>
        <c:tickLblSkip val="2"/>
        <c:noMultiLvlLbl val="0"/>
      </c:catAx>
      <c:valAx>
        <c:axId val="20733199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3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37096"/>
        <c:axId val="2075640120"/>
      </c:lineChart>
      <c:catAx>
        <c:axId val="207563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40120"/>
        <c:crosses val="autoZero"/>
        <c:auto val="1"/>
        <c:lblAlgn val="ctr"/>
        <c:lblOffset val="100"/>
        <c:noMultiLvlLbl val="0"/>
      </c:catAx>
      <c:valAx>
        <c:axId val="207564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63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85112"/>
        <c:axId val="2075688120"/>
      </c:lineChart>
      <c:catAx>
        <c:axId val="207568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88120"/>
        <c:crosses val="autoZero"/>
        <c:auto val="1"/>
        <c:lblAlgn val="ctr"/>
        <c:lblOffset val="100"/>
        <c:noMultiLvlLbl val="0"/>
      </c:catAx>
      <c:valAx>
        <c:axId val="20756881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8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46872"/>
        <c:axId val="2075749896"/>
      </c:lineChart>
      <c:catAx>
        <c:axId val="20757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49896"/>
        <c:crosses val="autoZero"/>
        <c:auto val="1"/>
        <c:lblAlgn val="ctr"/>
        <c:lblOffset val="100"/>
        <c:noMultiLvlLbl val="0"/>
      </c:catAx>
      <c:valAx>
        <c:axId val="207574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74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09720"/>
        <c:axId val="2075812744"/>
      </c:lineChart>
      <c:catAx>
        <c:axId val="207580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12744"/>
        <c:crosses val="autoZero"/>
        <c:auto val="1"/>
        <c:lblAlgn val="ctr"/>
        <c:lblOffset val="100"/>
        <c:noMultiLvlLbl val="0"/>
      </c:catAx>
      <c:valAx>
        <c:axId val="2075812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80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71192"/>
        <c:axId val="2075874216"/>
      </c:lineChart>
      <c:catAx>
        <c:axId val="20758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74216"/>
        <c:crosses val="autoZero"/>
        <c:auto val="1"/>
        <c:lblAlgn val="ctr"/>
        <c:lblOffset val="100"/>
        <c:noMultiLvlLbl val="0"/>
      </c:catAx>
      <c:valAx>
        <c:axId val="207587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87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34120"/>
        <c:axId val="2075937144"/>
      </c:lineChart>
      <c:catAx>
        <c:axId val="20759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37144"/>
        <c:crosses val="autoZero"/>
        <c:auto val="1"/>
        <c:lblAlgn val="ctr"/>
        <c:lblOffset val="100"/>
        <c:noMultiLvlLbl val="0"/>
      </c:catAx>
      <c:valAx>
        <c:axId val="20759371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9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33944"/>
        <c:axId val="2074525272"/>
      </c:lineChart>
      <c:catAx>
        <c:axId val="207453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25272"/>
        <c:crosses val="autoZero"/>
        <c:auto val="1"/>
        <c:lblAlgn val="ctr"/>
        <c:lblOffset val="100"/>
        <c:noMultiLvlLbl val="0"/>
      </c:catAx>
      <c:valAx>
        <c:axId val="207452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53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71192"/>
        <c:axId val="2074462424"/>
      </c:lineChart>
      <c:catAx>
        <c:axId val="20744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62424"/>
        <c:crosses val="autoZero"/>
        <c:auto val="1"/>
        <c:lblAlgn val="ctr"/>
        <c:lblOffset val="100"/>
        <c:noMultiLvlLbl val="0"/>
      </c:catAx>
      <c:valAx>
        <c:axId val="20744624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47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10888"/>
        <c:axId val="2074402216"/>
      </c:lineChart>
      <c:catAx>
        <c:axId val="20744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02216"/>
        <c:crosses val="autoZero"/>
        <c:auto val="1"/>
        <c:lblAlgn val="ctr"/>
        <c:lblOffset val="100"/>
        <c:noMultiLvlLbl val="0"/>
      </c:catAx>
      <c:valAx>
        <c:axId val="20744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4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48104"/>
        <c:axId val="2074339400"/>
      </c:lineChart>
      <c:catAx>
        <c:axId val="207434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39400"/>
        <c:crosses val="autoZero"/>
        <c:auto val="1"/>
        <c:lblAlgn val="ctr"/>
        <c:lblOffset val="100"/>
        <c:noMultiLvlLbl val="0"/>
      </c:catAx>
      <c:valAx>
        <c:axId val="207433940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4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89080"/>
        <c:axId val="2070980472"/>
      </c:lineChart>
      <c:catAx>
        <c:axId val="20709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80472"/>
        <c:crosses val="autoZero"/>
        <c:auto val="1"/>
        <c:lblAlgn val="ctr"/>
        <c:lblOffset val="100"/>
        <c:noMultiLvlLbl val="0"/>
      </c:catAx>
      <c:valAx>
        <c:axId val="207098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98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86104"/>
        <c:axId val="2074277432"/>
      </c:lineChart>
      <c:catAx>
        <c:axId val="207428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77432"/>
        <c:crosses val="autoZero"/>
        <c:auto val="1"/>
        <c:lblAlgn val="ctr"/>
        <c:lblOffset val="100"/>
        <c:noMultiLvlLbl val="0"/>
      </c:catAx>
      <c:valAx>
        <c:axId val="207427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28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23208"/>
        <c:axId val="2074214504"/>
      </c:lineChart>
      <c:catAx>
        <c:axId val="20742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14504"/>
        <c:crosses val="autoZero"/>
        <c:auto val="1"/>
        <c:lblAlgn val="ctr"/>
        <c:lblOffset val="100"/>
        <c:noMultiLvlLbl val="0"/>
      </c:catAx>
      <c:valAx>
        <c:axId val="20742145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2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92744"/>
        <c:axId val="2075995768"/>
      </c:lineChart>
      <c:catAx>
        <c:axId val="20759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95768"/>
        <c:crosses val="autoZero"/>
        <c:auto val="1"/>
        <c:lblAlgn val="ctr"/>
        <c:lblOffset val="100"/>
        <c:noMultiLvlLbl val="0"/>
      </c:catAx>
      <c:valAx>
        <c:axId val="207599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99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56248"/>
        <c:axId val="2076059272"/>
      </c:lineChart>
      <c:catAx>
        <c:axId val="207605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59272"/>
        <c:crosses val="autoZero"/>
        <c:auto val="1"/>
        <c:lblAlgn val="ctr"/>
        <c:lblOffset val="100"/>
        <c:noMultiLvlLbl val="0"/>
      </c:catAx>
      <c:valAx>
        <c:axId val="2076059272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05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80856"/>
        <c:axId val="2076083880"/>
      </c:lineChart>
      <c:catAx>
        <c:axId val="207608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83880"/>
        <c:crosses val="autoZero"/>
        <c:auto val="1"/>
        <c:lblAlgn val="ctr"/>
        <c:lblOffset val="100"/>
        <c:noMultiLvlLbl val="0"/>
      </c:catAx>
      <c:valAx>
        <c:axId val="20760838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08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62104"/>
        <c:axId val="2074153432"/>
      </c:lineChart>
      <c:catAx>
        <c:axId val="207416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53432"/>
        <c:crosses val="autoZero"/>
        <c:auto val="1"/>
        <c:lblAlgn val="ctr"/>
        <c:lblOffset val="100"/>
        <c:noMultiLvlLbl val="0"/>
      </c:catAx>
      <c:valAx>
        <c:axId val="207415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16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98968"/>
        <c:axId val="2074090264"/>
      </c:lineChart>
      <c:catAx>
        <c:axId val="20740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90264"/>
        <c:crosses val="autoZero"/>
        <c:auto val="1"/>
        <c:lblAlgn val="ctr"/>
        <c:lblOffset val="100"/>
        <c:noMultiLvlLbl val="0"/>
      </c:catAx>
      <c:valAx>
        <c:axId val="207409026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9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26312"/>
        <c:axId val="2076729320"/>
      </c:lineChart>
      <c:catAx>
        <c:axId val="20767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29320"/>
        <c:crosses val="autoZero"/>
        <c:auto val="1"/>
        <c:lblAlgn val="ctr"/>
        <c:lblOffset val="100"/>
        <c:noMultiLvlLbl val="0"/>
      </c:catAx>
      <c:valAx>
        <c:axId val="207672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7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89144"/>
        <c:axId val="2076792168"/>
      </c:lineChart>
      <c:catAx>
        <c:axId val="207678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92168"/>
        <c:crosses val="autoZero"/>
        <c:auto val="1"/>
        <c:lblAlgn val="ctr"/>
        <c:lblOffset val="100"/>
        <c:noMultiLvlLbl val="0"/>
      </c:catAx>
      <c:valAx>
        <c:axId val="2076792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78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50584"/>
        <c:axId val="2076853608"/>
      </c:lineChart>
      <c:catAx>
        <c:axId val="207685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53608"/>
        <c:crosses val="autoZero"/>
        <c:auto val="1"/>
        <c:lblAlgn val="ctr"/>
        <c:lblOffset val="100"/>
        <c:noMultiLvlLbl val="0"/>
      </c:catAx>
      <c:valAx>
        <c:axId val="20768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85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87272"/>
        <c:axId val="2074590296"/>
      </c:lineChart>
      <c:catAx>
        <c:axId val="207458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90296"/>
        <c:crosses val="autoZero"/>
        <c:auto val="1"/>
        <c:lblAlgn val="ctr"/>
        <c:lblOffset val="100"/>
        <c:noMultiLvlLbl val="0"/>
      </c:catAx>
      <c:valAx>
        <c:axId val="20745902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58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13880"/>
        <c:axId val="2076916904"/>
      </c:lineChart>
      <c:catAx>
        <c:axId val="20769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16904"/>
        <c:crosses val="autoZero"/>
        <c:auto val="1"/>
        <c:lblAlgn val="ctr"/>
        <c:lblOffset val="100"/>
        <c:noMultiLvlLbl val="0"/>
      </c:catAx>
      <c:valAx>
        <c:axId val="2076916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9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34520"/>
        <c:axId val="2076137544"/>
      </c:lineChart>
      <c:catAx>
        <c:axId val="207613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37544"/>
        <c:crosses val="autoZero"/>
        <c:auto val="1"/>
        <c:lblAlgn val="ctr"/>
        <c:lblOffset val="100"/>
        <c:noMultiLvlLbl val="0"/>
      </c:catAx>
      <c:valAx>
        <c:axId val="207613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13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98568"/>
        <c:axId val="2075589800"/>
      </c:lineChart>
      <c:catAx>
        <c:axId val="207559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89800"/>
        <c:crosses val="autoZero"/>
        <c:auto val="1"/>
        <c:lblAlgn val="ctr"/>
        <c:lblOffset val="100"/>
        <c:noMultiLvlLbl val="0"/>
      </c:catAx>
      <c:valAx>
        <c:axId val="20755898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59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36952"/>
        <c:axId val="2075528280"/>
      </c:lineChart>
      <c:catAx>
        <c:axId val="207553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28280"/>
        <c:crosses val="autoZero"/>
        <c:auto val="1"/>
        <c:lblAlgn val="ctr"/>
        <c:lblOffset val="100"/>
        <c:noMultiLvlLbl val="0"/>
      </c:catAx>
      <c:valAx>
        <c:axId val="207552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53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74200"/>
        <c:axId val="2075465432"/>
      </c:lineChart>
      <c:catAx>
        <c:axId val="207547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65432"/>
        <c:crosses val="autoZero"/>
        <c:auto val="1"/>
        <c:lblAlgn val="ctr"/>
        <c:lblOffset val="100"/>
        <c:noMultiLvlLbl val="0"/>
      </c:catAx>
      <c:valAx>
        <c:axId val="20754654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47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12664"/>
        <c:axId val="2075403992"/>
      </c:lineChart>
      <c:catAx>
        <c:axId val="20754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03992"/>
        <c:crosses val="autoZero"/>
        <c:auto val="1"/>
        <c:lblAlgn val="ctr"/>
        <c:lblOffset val="100"/>
        <c:noMultiLvlLbl val="0"/>
      </c:catAx>
      <c:valAx>
        <c:axId val="207540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49480"/>
        <c:axId val="2075340712"/>
      </c:lineChart>
      <c:catAx>
        <c:axId val="20753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40712"/>
        <c:crosses val="autoZero"/>
        <c:auto val="1"/>
        <c:lblAlgn val="ctr"/>
        <c:lblOffset val="100"/>
        <c:noMultiLvlLbl val="0"/>
      </c:catAx>
      <c:valAx>
        <c:axId val="2075340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34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72888"/>
        <c:axId val="2076975848"/>
      </c:lineChart>
      <c:catAx>
        <c:axId val="207697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75848"/>
        <c:crosses val="autoZero"/>
        <c:auto val="1"/>
        <c:lblAlgn val="ctr"/>
        <c:lblOffset val="100"/>
        <c:noMultiLvlLbl val="0"/>
      </c:catAx>
      <c:valAx>
        <c:axId val="20769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97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36056"/>
        <c:axId val="2077039080"/>
      </c:lineChart>
      <c:catAx>
        <c:axId val="207703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39080"/>
        <c:crosses val="autoZero"/>
        <c:auto val="1"/>
        <c:lblAlgn val="ctr"/>
        <c:lblOffset val="100"/>
        <c:noMultiLvlLbl val="0"/>
      </c:catAx>
      <c:valAx>
        <c:axId val="207703908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03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60664"/>
        <c:axId val="2077063624"/>
      </c:lineChart>
      <c:catAx>
        <c:axId val="20770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63624"/>
        <c:crosses val="autoZero"/>
        <c:auto val="1"/>
        <c:lblAlgn val="ctr"/>
        <c:lblOffset val="100"/>
        <c:noMultiLvlLbl val="0"/>
      </c:catAx>
      <c:valAx>
        <c:axId val="20770636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0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81896"/>
        <c:axId val="2073273224"/>
      </c:lineChart>
      <c:catAx>
        <c:axId val="207328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73224"/>
        <c:crosses val="autoZero"/>
        <c:auto val="1"/>
        <c:lblAlgn val="ctr"/>
        <c:lblOffset val="100"/>
        <c:noMultiLvlLbl val="0"/>
      </c:catAx>
      <c:valAx>
        <c:axId val="207327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28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34120"/>
        <c:axId val="2073225352"/>
      </c:lineChart>
      <c:catAx>
        <c:axId val="20732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5352"/>
        <c:crosses val="autoZero"/>
        <c:auto val="1"/>
        <c:lblAlgn val="ctr"/>
        <c:lblOffset val="100"/>
        <c:noMultiLvlLbl val="0"/>
      </c:catAx>
      <c:valAx>
        <c:axId val="207322535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2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34568"/>
        <c:axId val="2074637592"/>
      </c:lineChart>
      <c:catAx>
        <c:axId val="207463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37592"/>
        <c:crosses val="autoZero"/>
        <c:auto val="1"/>
        <c:lblAlgn val="ctr"/>
        <c:lblOffset val="100"/>
        <c:noMultiLvlLbl val="0"/>
      </c:catAx>
      <c:valAx>
        <c:axId val="20746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63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82696"/>
        <c:axId val="2074685720"/>
      </c:lineChart>
      <c:catAx>
        <c:axId val="207468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85720"/>
        <c:crosses val="autoZero"/>
        <c:auto val="1"/>
        <c:lblAlgn val="ctr"/>
        <c:lblOffset val="100"/>
        <c:noMultiLvlLbl val="0"/>
      </c:catAx>
      <c:valAx>
        <c:axId val="207468572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68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44424"/>
        <c:axId val="2074747448"/>
      </c:lineChart>
      <c:catAx>
        <c:axId val="20747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47448"/>
        <c:crosses val="autoZero"/>
        <c:auto val="1"/>
        <c:lblAlgn val="ctr"/>
        <c:lblOffset val="100"/>
        <c:noMultiLvlLbl val="0"/>
      </c:catAx>
      <c:valAx>
        <c:axId val="207474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74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45"/>
  <sheetViews>
    <sheetView topLeftCell="GD1" workbookViewId="0">
      <selection activeCell="GJ7" sqref="G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</row>
    <row r="5" spans="1:19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</row>
    <row r="6" spans="1:192">
      <c r="A6" s="10"/>
      <c r="B6" s="34">
        <f>SUM(D6:MI6)</f>
        <v>-376988.24999999994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</row>
    <row r="7" spans="1:19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</row>
    <row r="8" spans="1:192">
      <c r="A8" s="8">
        <f>B8/F2</f>
        <v>-1.1736416771056798E-2</v>
      </c>
      <c r="B8" s="7">
        <f>SUM(D8:MI8)</f>
        <v>-7403.3316991826277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" si="89">GJ6/GJ7</f>
        <v>-120.37102842809364</v>
      </c>
    </row>
    <row r="9" spans="1:19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</row>
    <row r="10" spans="1:192">
      <c r="A10" s="10"/>
      <c r="B10" s="10">
        <f>B6/B8</f>
        <v>50.921431771268836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9"/>
  <sheetViews>
    <sheetView topLeftCell="HG1" workbookViewId="0">
      <selection activeCell="HT7" sqref="H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8">
      <c r="C2" s="1" t="s">
        <v>20</v>
      </c>
      <c r="D2" s="1" t="s">
        <v>7</v>
      </c>
      <c r="E2">
        <v>16.73</v>
      </c>
      <c r="F2">
        <f>E2*10000</f>
        <v>167300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-11922.920000000011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</row>
    <row r="7" spans="1:2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</row>
    <row r="8" spans="1:228">
      <c r="A8" s="8">
        <f>B8/F2</f>
        <v>-1.7657088526120121E-2</v>
      </c>
      <c r="B8" s="7">
        <f>SUM(D8:MI8)</f>
        <v>-2954.0309104198964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</row>
    <row r="9" spans="1:22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</row>
    <row r="10" spans="1:228">
      <c r="B10" s="10">
        <f>B6/B8</f>
        <v>4.0361527558644417</v>
      </c>
    </row>
    <row r="12" spans="1:228">
      <c r="C12" s="17" t="s">
        <v>26</v>
      </c>
      <c r="D12" s="17" t="s">
        <v>27</v>
      </c>
    </row>
    <row r="13" spans="1:228">
      <c r="C13" s="10">
        <v>400</v>
      </c>
      <c r="D13" s="10">
        <v>8.4030000000000005</v>
      </c>
    </row>
    <row r="14" spans="1:228">
      <c r="A14" s="1" t="s">
        <v>29</v>
      </c>
      <c r="B14" s="23">
        <v>42991</v>
      </c>
      <c r="C14">
        <v>2000</v>
      </c>
      <c r="D14">
        <v>4.75</v>
      </c>
    </row>
    <row r="15" spans="1:228">
      <c r="A15" s="1" t="s">
        <v>29</v>
      </c>
      <c r="B15" s="11">
        <v>42993</v>
      </c>
      <c r="C15">
        <v>2000</v>
      </c>
      <c r="D15">
        <v>4.71</v>
      </c>
    </row>
    <row r="16" spans="1:22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20"/>
  <sheetViews>
    <sheetView topLeftCell="HK1" workbookViewId="0">
      <selection activeCell="HT7" sqref="H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-132232.28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</row>
    <row r="7" spans="1:2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</row>
    <row r="8" spans="1:228">
      <c r="A8" s="8">
        <f>B8/F2</f>
        <v>-9.1914713135502729E-2</v>
      </c>
      <c r="B8" s="7">
        <f>SUM(D8:MI8)</f>
        <v>-8704.3233339321087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" si="107">HT6/HT7</f>
        <v>242.72419227738379</v>
      </c>
    </row>
    <row r="9" spans="1:22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</row>
    <row r="10" spans="1:228">
      <c r="B10">
        <f>B6/B8</f>
        <v>15.191563425099137</v>
      </c>
    </row>
    <row r="16" spans="1:22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4"/>
  <sheetViews>
    <sheetView topLeftCell="HG1" workbookViewId="0">
      <selection activeCell="HT7" sqref="H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8">
      <c r="C2" s="1" t="s">
        <v>11</v>
      </c>
      <c r="D2" s="1" t="s">
        <v>7</v>
      </c>
      <c r="E2">
        <v>4.05</v>
      </c>
      <c r="F2">
        <f>E2*10000</f>
        <v>40500</v>
      </c>
    </row>
    <row r="3" spans="1:228">
      <c r="C3" s="1" t="s">
        <v>1</v>
      </c>
    </row>
    <row r="4" spans="1:22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 s="27" customFormat="1">
      <c r="B6" s="28">
        <f>SUM(D6:MI6)</f>
        <v>-30692.23999999998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</row>
    <row r="7" spans="1:22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</row>
    <row r="8" spans="1:228">
      <c r="A8" s="8">
        <f>B8/F2</f>
        <v>-7.1295799304055524E-2</v>
      </c>
      <c r="B8" s="7">
        <f>SUM(D8:MI8)</f>
        <v>-2887.4798718142488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</row>
    <row r="9" spans="1:22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</row>
    <row r="10" spans="1:228">
      <c r="B10" s="10">
        <f>B6/B8</f>
        <v>10.629421281719814</v>
      </c>
      <c r="HE10" s="1" t="s">
        <v>41</v>
      </c>
    </row>
    <row r="12" spans="1:228">
      <c r="C12" s="17" t="s">
        <v>26</v>
      </c>
      <c r="D12" s="17" t="s">
        <v>27</v>
      </c>
    </row>
    <row r="13" spans="1:228">
      <c r="C13" s="10">
        <v>300</v>
      </c>
      <c r="D13" s="10">
        <v>27.286999999999999</v>
      </c>
    </row>
    <row r="14" spans="1:22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topLeftCell="GW1" workbookViewId="0">
      <selection activeCell="HK7" sqref="H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9">
      <c r="C2" s="1" t="s">
        <v>8</v>
      </c>
      <c r="D2" s="1" t="s">
        <v>7</v>
      </c>
      <c r="E2">
        <v>220.39</v>
      </c>
      <c r="F2">
        <f>E2*10000</f>
        <v>2203900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</row>
    <row r="6" spans="1:219">
      <c r="B6" s="15">
        <f>SUM(D6:MI6)</f>
        <v>-250814.52999999991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</row>
    <row r="7" spans="1:21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</row>
    <row r="8" spans="1:219">
      <c r="A8" s="8">
        <f>B8/F2</f>
        <v>-5.5241240595742078E-2</v>
      </c>
      <c r="B8" s="7">
        <f>SUM(D8:MI8)</f>
        <v>-121746.17014895596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" si="102">HK6/HK7</f>
        <v>143.26623376623377</v>
      </c>
    </row>
    <row r="9" spans="1:21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</row>
    <row r="10" spans="1:219">
      <c r="T10" s="22" t="s">
        <v>49</v>
      </c>
      <c r="FE10" t="s">
        <v>82</v>
      </c>
      <c r="HJ10" t="s">
        <v>91</v>
      </c>
    </row>
    <row r="13" spans="1:219">
      <c r="C13" s="1" t="s">
        <v>26</v>
      </c>
      <c r="D13" s="1" t="s">
        <v>27</v>
      </c>
      <c r="E13" s="1" t="s">
        <v>47</v>
      </c>
    </row>
    <row r="14" spans="1:21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5"/>
  <sheetViews>
    <sheetView topLeftCell="HG1" workbookViewId="0">
      <selection activeCell="HT7" sqref="H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8">
      <c r="C2" s="1" t="s">
        <v>9</v>
      </c>
      <c r="D2" s="1" t="s">
        <v>7</v>
      </c>
      <c r="E2">
        <v>9.6</v>
      </c>
      <c r="F2">
        <f>E2*10000</f>
        <v>96000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-95638.21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</row>
    <row r="7" spans="1:2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</row>
    <row r="8" spans="1:228">
      <c r="A8" s="8">
        <f>B8/F2</f>
        <v>-0.1799044851556201</v>
      </c>
      <c r="B8" s="7">
        <f>SUM(D8:MI8)</f>
        <v>-17270.830574939529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" si="107">HT6/HT7</f>
        <v>-37.860103626943001</v>
      </c>
    </row>
    <row r="9" spans="1:22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</row>
    <row r="12" spans="1:228">
      <c r="C12" s="1" t="s">
        <v>26</v>
      </c>
      <c r="D12" s="1" t="s">
        <v>27</v>
      </c>
      <c r="E12" s="1" t="s">
        <v>30</v>
      </c>
    </row>
    <row r="13" spans="1:22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8">
      <c r="C14" s="12"/>
      <c r="D14" s="13"/>
      <c r="E14" s="13"/>
    </row>
    <row r="15" spans="1:2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5"/>
  <sheetViews>
    <sheetView topLeftCell="GK1" workbookViewId="0">
      <selection activeCell="GV7" sqref="G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4">
      <c r="C2" s="1" t="s">
        <v>15</v>
      </c>
      <c r="D2" s="1" t="s">
        <v>7</v>
      </c>
      <c r="E2">
        <v>3.89</v>
      </c>
      <c r="F2">
        <f>E2*10000</f>
        <v>38900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</row>
    <row r="6" spans="1:204">
      <c r="B6" s="15">
        <f>SUM(D6:MI6)</f>
        <v>-2742.6499999999996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</row>
    <row r="7" spans="1:20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</row>
    <row r="8" spans="1:204">
      <c r="A8" s="8">
        <f>B8/F2</f>
        <v>-1.53975707893687E-2</v>
      </c>
      <c r="B8" s="7">
        <f>SUM(D8:MI8)</f>
        <v>-598.96550370644241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" si="96">GV6/GV7</f>
        <v>-5.2159999999999993</v>
      </c>
    </row>
    <row r="9" spans="1:20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</row>
    <row r="10" spans="1:204">
      <c r="CD10" s="1" t="s">
        <v>76</v>
      </c>
      <c r="FB10" t="s">
        <v>82</v>
      </c>
      <c r="FP10" s="1" t="s">
        <v>84</v>
      </c>
    </row>
    <row r="14" spans="1:204">
      <c r="C14" s="1" t="s">
        <v>26</v>
      </c>
      <c r="D14" s="17" t="s">
        <v>27</v>
      </c>
      <c r="E14" s="1" t="s">
        <v>30</v>
      </c>
    </row>
    <row r="15" spans="1:20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8"/>
  <sheetViews>
    <sheetView topLeftCell="HI1" workbookViewId="0">
      <selection activeCell="HT7" sqref="H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-78954.420000000056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</row>
    <row r="7" spans="1:2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</row>
    <row r="8" spans="1:228">
      <c r="A8" s="8">
        <f>B8/F2</f>
        <v>-2.9041089421561458E-2</v>
      </c>
      <c r="B8" s="7">
        <f>SUM(D8:MI8)</f>
        <v>-23035.392129182546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" si="105">HT6/HT7</f>
        <v>-17.35593220338983</v>
      </c>
    </row>
    <row r="9" spans="1:22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</row>
    <row r="14" spans="1:228">
      <c r="C14" s="1" t="s">
        <v>26</v>
      </c>
      <c r="D14" s="1" t="s">
        <v>27</v>
      </c>
      <c r="E14" s="1" t="s">
        <v>30</v>
      </c>
    </row>
    <row r="15" spans="1:22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5"/>
  <sheetViews>
    <sheetView topLeftCell="HH1" workbookViewId="0">
      <selection activeCell="HS7" sqref="H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7">
      <c r="C2" s="1" t="s">
        <v>14</v>
      </c>
      <c r="D2" s="1" t="s">
        <v>7</v>
      </c>
      <c r="E2">
        <v>19.88</v>
      </c>
      <c r="F2">
        <f>E2*10000</f>
        <v>198800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</row>
    <row r="6" spans="1:227">
      <c r="B6" s="15">
        <f>SUM(D6:MI6)</f>
        <v>-47745.1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</row>
    <row r="7" spans="1:22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</row>
    <row r="8" spans="1:227">
      <c r="A8" s="8">
        <f>B8/F2</f>
        <v>-5.4345331233591129E-2</v>
      </c>
      <c r="B8" s="7">
        <f>SUM(D8:MI8)</f>
        <v>-10803.851849237917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" si="106">HS6/HS7</f>
        <v>-29.325396825396826</v>
      </c>
    </row>
    <row r="9" spans="1:22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</row>
    <row r="10" spans="1:22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7">
      <c r="C13" s="17" t="s">
        <v>26</v>
      </c>
      <c r="D13" s="17" t="s">
        <v>27</v>
      </c>
      <c r="E13" s="1" t="s">
        <v>35</v>
      </c>
    </row>
    <row r="14" spans="1:22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4"/>
  <sheetViews>
    <sheetView topLeftCell="HG1" workbookViewId="0">
      <selection activeCell="HT7" sqref="H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-87686.87000000001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</row>
    <row r="7" spans="1:2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</row>
    <row r="8" spans="1:228">
      <c r="A8" s="8">
        <f>B8/F2</f>
        <v>-1.3753130701529309E-2</v>
      </c>
      <c r="B8" s="7">
        <f>SUM(D8:MI8)</f>
        <v>-24553.464241440277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" si="107">HT6/HT7</f>
        <v>-89.547400611620787</v>
      </c>
    </row>
    <row r="9" spans="1:22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</row>
    <row r="10" spans="1:228">
      <c r="B10">
        <f>B6/B8</f>
        <v>3.5712626592220702</v>
      </c>
      <c r="U10" s="1" t="s">
        <v>51</v>
      </c>
      <c r="V10" s="1" t="s">
        <v>41</v>
      </c>
    </row>
    <row r="12" spans="1:228">
      <c r="C12" s="1" t="s">
        <v>26</v>
      </c>
      <c r="D12" s="1" t="s">
        <v>27</v>
      </c>
    </row>
    <row r="13" spans="1:228">
      <c r="C13">
        <v>800</v>
      </c>
      <c r="D13">
        <v>9.1660000000000004</v>
      </c>
    </row>
    <row r="14" spans="1:22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4"/>
  <sheetViews>
    <sheetView topLeftCell="EW1" workbookViewId="0">
      <selection activeCell="FC7" sqref="F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9">
      <c r="C2" s="1" t="s">
        <v>13</v>
      </c>
      <c r="D2" s="1" t="s">
        <v>7</v>
      </c>
      <c r="E2">
        <v>6.98</v>
      </c>
      <c r="F2">
        <f>E2*10000</f>
        <v>69800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</row>
    <row r="6" spans="1:159">
      <c r="B6" s="15">
        <f>SUM(D6:MI6)</f>
        <v>-159352.67999999996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</row>
    <row r="7" spans="1:15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</row>
    <row r="8" spans="1:159">
      <c r="A8" s="8">
        <f>B8/F2</f>
        <v>-0.23281196179806438</v>
      </c>
      <c r="B8" s="7">
        <f>SUM(D8:MI8)</f>
        <v>-16250.274933504894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" si="72">FC6/FC7</f>
        <v>-611.11097992916166</v>
      </c>
    </row>
    <row r="9" spans="1:15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</row>
    <row r="10" spans="1:15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9">
      <c r="C12" s="1" t="s">
        <v>26</v>
      </c>
      <c r="D12" s="1" t="s">
        <v>27</v>
      </c>
    </row>
    <row r="13" spans="1:159">
      <c r="C13">
        <v>400</v>
      </c>
      <c r="D13">
        <v>27.524999999999999</v>
      </c>
      <c r="G13" s="1" t="s">
        <v>31</v>
      </c>
    </row>
    <row r="14" spans="1:15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3"/>
  <sheetViews>
    <sheetView topLeftCell="GV1" workbookViewId="0">
      <selection activeCell="HF7" sqref="H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4">
      <c r="C2" s="1" t="s">
        <v>53</v>
      </c>
      <c r="D2" s="1" t="s">
        <v>7</v>
      </c>
      <c r="E2">
        <v>12.56</v>
      </c>
      <c r="F2">
        <f>E2*10000</f>
        <v>125600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</row>
    <row r="6" spans="1:214">
      <c r="B6" s="15">
        <f>SUM(D6:MI6)</f>
        <v>500395.85000000003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</row>
    <row r="7" spans="1:2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</row>
    <row r="8" spans="1:214">
      <c r="A8" s="8">
        <f>B8/F2</f>
        <v>6.6950850863723632E-3</v>
      </c>
      <c r="B8" s="7">
        <f>SUM(D8:MI8)</f>
        <v>840.90268684836883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" si="100">HF6/HF7</f>
        <v>4.2503915715069812E-2</v>
      </c>
    </row>
    <row r="9" spans="1:21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</row>
    <row r="10" spans="1:214">
      <c r="B10">
        <f>B6/B8</f>
        <v>595.0698669728846</v>
      </c>
      <c r="GM10" t="s">
        <v>89</v>
      </c>
    </row>
    <row r="12" spans="1:214">
      <c r="C12" s="17" t="s">
        <v>26</v>
      </c>
      <c r="D12" s="17" t="s">
        <v>27</v>
      </c>
    </row>
    <row r="13" spans="1:21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4"/>
  <sheetViews>
    <sheetView topLeftCell="HG1" workbookViewId="0">
      <selection activeCell="HT7" sqref="H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8">
      <c r="C2" s="1" t="s">
        <v>19</v>
      </c>
      <c r="D2" s="1" t="s">
        <v>7</v>
      </c>
      <c r="E2">
        <v>19.34</v>
      </c>
      <c r="F2">
        <f>E2*10000</f>
        <v>193400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-32105.529999999988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</row>
    <row r="7" spans="1:2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</row>
    <row r="8" spans="1:228">
      <c r="A8" s="8">
        <f>B8/F2</f>
        <v>-6.1364331909173869E-2</v>
      </c>
      <c r="B8" s="7">
        <f>SUM(D8:MI8)</f>
        <v>-11867.861791234227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" si="107">HT6/HT7</f>
        <v>199.04587155963301</v>
      </c>
    </row>
    <row r="9" spans="1:22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</row>
    <row r="10" spans="1:228">
      <c r="DY10" s="1" t="s">
        <v>41</v>
      </c>
    </row>
    <row r="12" spans="1:228">
      <c r="C12" s="17" t="s">
        <v>26</v>
      </c>
      <c r="D12" s="17" t="s">
        <v>27</v>
      </c>
    </row>
    <row r="13" spans="1:228">
      <c r="C13" s="10">
        <v>600</v>
      </c>
      <c r="D13" s="10">
        <v>7.2480000000000002</v>
      </c>
    </row>
    <row r="14" spans="1:22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4"/>
  <sheetViews>
    <sheetView topLeftCell="HG1" workbookViewId="0">
      <selection activeCell="HT7" sqref="H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8">
      <c r="C2" s="1" t="s">
        <v>21</v>
      </c>
      <c r="D2" s="1" t="s">
        <v>7</v>
      </c>
      <c r="E2">
        <v>5.4</v>
      </c>
      <c r="F2">
        <f>E2*10000</f>
        <v>54000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-7143.0800000000017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</row>
    <row r="7" spans="1:2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</row>
    <row r="8" spans="1:228">
      <c r="A8" s="8">
        <f>B8/F2</f>
        <v>-2.5259473828936292E-2</v>
      </c>
      <c r="B8" s="7">
        <f>SUM(D8:MI8)</f>
        <v>-1364.0115867625598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" si="107">HT6/HT7</f>
        <v>-14.424657534246576</v>
      </c>
    </row>
    <row r="9" spans="1:22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</row>
    <row r="12" spans="1:228">
      <c r="C12" s="17" t="s">
        <v>26</v>
      </c>
      <c r="D12" s="17" t="s">
        <v>27</v>
      </c>
    </row>
    <row r="13" spans="1:228">
      <c r="C13" s="10">
        <v>300</v>
      </c>
      <c r="D13" s="10">
        <v>8.4870000000000001</v>
      </c>
    </row>
    <row r="14" spans="1:22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3"/>
  <sheetViews>
    <sheetView tabSelected="1" topLeftCell="GN1" workbookViewId="0">
      <selection activeCell="HA7" sqref="H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9">
      <c r="C2" s="1" t="s">
        <v>58</v>
      </c>
      <c r="D2" s="1" t="s">
        <v>7</v>
      </c>
      <c r="E2">
        <v>7.83</v>
      </c>
      <c r="F2">
        <f>E2*10000</f>
        <v>78300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</row>
    <row r="6" spans="1:209">
      <c r="B6" s="15">
        <f>SUM(D6:MI6)</f>
        <v>-18001.079999999998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</row>
    <row r="7" spans="1:20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</row>
    <row r="8" spans="1:209">
      <c r="A8" s="8">
        <f>B8/F2</f>
        <v>-1.7929043881403942E-2</v>
      </c>
      <c r="B8" s="7">
        <f>SUM(D8:MI8)</f>
        <v>-1403.8441359139285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" si="98">HA6/HA7</f>
        <v>-13.165456012913641</v>
      </c>
    </row>
    <row r="9" spans="1:20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</row>
    <row r="10" spans="1:209">
      <c r="GF10" t="s">
        <v>88</v>
      </c>
    </row>
    <row r="11" spans="1:209">
      <c r="GF11" t="s">
        <v>87</v>
      </c>
    </row>
    <row r="12" spans="1:209">
      <c r="C12" s="17" t="s">
        <v>26</v>
      </c>
      <c r="D12" s="17" t="s">
        <v>27</v>
      </c>
    </row>
    <row r="13" spans="1:2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3"/>
  <sheetViews>
    <sheetView topLeftCell="DD1" workbookViewId="0">
      <selection activeCell="DJ7" sqref="D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4">
      <c r="C2" s="1" t="s">
        <v>80</v>
      </c>
      <c r="D2" s="1" t="s">
        <v>7</v>
      </c>
      <c r="E2">
        <v>6.54</v>
      </c>
      <c r="F2">
        <f>E2*10000</f>
        <v>65400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</row>
    <row r="6" spans="1:114">
      <c r="B6" s="15">
        <f>SUM(D6:MI6)</f>
        <v>-139233.96999999997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</row>
    <row r="7" spans="1:11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</row>
    <row r="8" spans="1:114">
      <c r="A8" s="8">
        <f>B8/F2</f>
        <v>-3.6228201047126873E-2</v>
      </c>
      <c r="B8" s="7">
        <f>SUM(D8:MI8)</f>
        <v>-2369.3243484820973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" si="52">DJ6/DJ7</f>
        <v>11.951775700934579</v>
      </c>
    </row>
    <row r="9" spans="1:11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</row>
    <row r="12" spans="1:114">
      <c r="C12" s="17" t="s">
        <v>26</v>
      </c>
      <c r="D12" s="17" t="s">
        <v>27</v>
      </c>
    </row>
    <row r="13" spans="1:11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3"/>
  <sheetViews>
    <sheetView topLeftCell="DB1" workbookViewId="0">
      <selection activeCell="DJ7" sqref="D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4">
      <c r="C2" s="1" t="s">
        <v>81</v>
      </c>
      <c r="D2" s="1" t="s">
        <v>7</v>
      </c>
      <c r="E2">
        <v>10.41</v>
      </c>
      <c r="F2">
        <f>E2*10000</f>
        <v>104100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</row>
    <row r="6" spans="1:114">
      <c r="B6" s="15">
        <f>SUM(D6:MI6)</f>
        <v>-59541.249999999978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</row>
    <row r="7" spans="1:11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</row>
    <row r="8" spans="1:114">
      <c r="A8" s="8">
        <f>B8/F2</f>
        <v>-5.6824690225643244E-3</v>
      </c>
      <c r="B8" s="7">
        <f>SUM(D8:MI8)</f>
        <v>-591.54502524894622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" si="52">DJ6/DJ7</f>
        <v>16.1356940509915</v>
      </c>
    </row>
    <row r="9" spans="1:11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</row>
    <row r="12" spans="1:114">
      <c r="C12" s="17" t="s">
        <v>26</v>
      </c>
      <c r="D12" s="17" t="s">
        <v>27</v>
      </c>
    </row>
    <row r="13" spans="1:11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7"/>
  <sheetViews>
    <sheetView topLeftCell="HL1" workbookViewId="0">
      <selection activeCell="HT7" sqref="H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23375.74000000002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</row>
    <row r="7" spans="1:2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</row>
    <row r="8" spans="1:228">
      <c r="A8" s="8">
        <f>B8/F2</f>
        <v>6.1667819000514146E-4</v>
      </c>
      <c r="B8" s="7">
        <f>SUM(D8:MI8)</f>
        <v>5892.8534480511307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" si="108">HT6/HT7</f>
        <v>-24.963722397476342</v>
      </c>
    </row>
    <row r="9" spans="1:22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</row>
    <row r="10" spans="1:228">
      <c r="B10" s="10">
        <f>B6/B8</f>
        <v>3.9667947295941635</v>
      </c>
      <c r="GS10" t="s">
        <v>85</v>
      </c>
    </row>
    <row r="12" spans="1:228">
      <c r="C12" s="17" t="s">
        <v>26</v>
      </c>
      <c r="D12" s="17" t="s">
        <v>27</v>
      </c>
    </row>
    <row r="13" spans="1:228">
      <c r="C13" s="10">
        <v>1000</v>
      </c>
      <c r="D13" s="10">
        <v>7.5910000000000002</v>
      </c>
    </row>
    <row r="14" spans="1:228">
      <c r="C14">
        <v>900</v>
      </c>
      <c r="D14">
        <v>5.9</v>
      </c>
    </row>
    <row r="15" spans="1:228">
      <c r="A15" s="1" t="s">
        <v>28</v>
      </c>
      <c r="B15" s="38">
        <v>11232</v>
      </c>
      <c r="C15">
        <v>1900</v>
      </c>
      <c r="D15">
        <v>6</v>
      </c>
    </row>
    <row r="16" spans="1:22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7"/>
  <sheetViews>
    <sheetView topLeftCell="HJ1" workbookViewId="0">
      <selection activeCell="HT7" sqref="H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8">
      <c r="C2" s="1" t="s">
        <v>17</v>
      </c>
      <c r="D2" s="1" t="s">
        <v>7</v>
      </c>
      <c r="E2">
        <v>220.9</v>
      </c>
      <c r="F2">
        <f>E2*10000</f>
        <v>2209000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58967.179999999877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</row>
    <row r="7" spans="1:2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</row>
    <row r="8" spans="1:228">
      <c r="A8" s="8">
        <f>B8/F2</f>
        <v>2.6166186765202008E-3</v>
      </c>
      <c r="B8" s="7">
        <f>SUM(D8:MI8)</f>
        <v>5780.1106564331239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" si="105">HT6/HT7</f>
        <v>-433.66753926701568</v>
      </c>
    </row>
    <row r="9" spans="1:22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</row>
    <row r="10" spans="1:228">
      <c r="B10" s="10">
        <f>B6/B8</f>
        <v>10.201738946705255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8">
      <c r="AB11" s="1" t="s">
        <v>61</v>
      </c>
    </row>
    <row r="13" spans="1:228">
      <c r="C13" s="17" t="s">
        <v>26</v>
      </c>
      <c r="D13" s="17" t="s">
        <v>27</v>
      </c>
      <c r="E13" s="1" t="s">
        <v>28</v>
      </c>
    </row>
    <row r="14" spans="1:22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5"/>
  <sheetViews>
    <sheetView topLeftCell="GO1" workbookViewId="0">
      <selection activeCell="GW7" sqref="G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5">
      <c r="C2" s="1" t="s">
        <v>33</v>
      </c>
      <c r="D2" s="1" t="s">
        <v>7</v>
      </c>
      <c r="E2">
        <v>11.94</v>
      </c>
      <c r="F2">
        <f>E2*10000</f>
        <v>119400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</row>
    <row r="6" spans="1:205">
      <c r="B6" s="15">
        <f>SUM(D6:MI6)</f>
        <v>-47122.49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</row>
    <row r="7" spans="1:20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</row>
    <row r="8" spans="1:205">
      <c r="A8" s="8">
        <f>B8/F2</f>
        <v>-0.1021064924993178</v>
      </c>
      <c r="B8" s="7">
        <f>SUM(D8:MI8)</f>
        <v>-12191.515204418545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" si="96">GW6/GW7</f>
        <v>-506.15901060070672</v>
      </c>
    </row>
    <row r="9" spans="1:20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</row>
    <row r="10" spans="1:205">
      <c r="B10">
        <f>B6/B8</f>
        <v>3.8651873216646191</v>
      </c>
      <c r="DF10" t="s">
        <v>82</v>
      </c>
    </row>
    <row r="12" spans="1:205">
      <c r="C12" s="17" t="s">
        <v>26</v>
      </c>
      <c r="D12" s="17" t="s">
        <v>27</v>
      </c>
    </row>
    <row r="13" spans="1:205">
      <c r="C13" s="10">
        <v>800</v>
      </c>
      <c r="D13" s="10">
        <v>14.318</v>
      </c>
    </row>
    <row r="14" spans="1:20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7"/>
  <sheetViews>
    <sheetView topLeftCell="HJ1" workbookViewId="0">
      <selection activeCell="HT7" sqref="H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</row>
    <row r="6" spans="1:228">
      <c r="B6" s="15">
        <f>SUM(D6:MI6)</f>
        <v>-7112.0700000000779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</row>
    <row r="7" spans="1:2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</row>
    <row r="8" spans="1:228">
      <c r="A8" s="8">
        <f>B8/F2</f>
        <v>-1.1018122299169696E-3</v>
      </c>
      <c r="B8" s="7">
        <f>SUM(D8:MI8)</f>
        <v>-3256.0755018506284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" si="107">HT6/HT7</f>
        <v>-232.75731497418244</v>
      </c>
    </row>
    <row r="9" spans="1:22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</row>
    <row r="10" spans="1:228">
      <c r="B10">
        <f>B6/B8</f>
        <v>2.1842460335940768</v>
      </c>
      <c r="AJ10" t="s">
        <v>65</v>
      </c>
      <c r="HN10" t="s">
        <v>90</v>
      </c>
    </row>
    <row r="12" spans="1:228">
      <c r="C12" s="17" t="s">
        <v>26</v>
      </c>
      <c r="D12" s="17" t="s">
        <v>27</v>
      </c>
      <c r="E12" s="1" t="s">
        <v>30</v>
      </c>
    </row>
    <row r="13" spans="1:22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8">
      <c r="A14" s="1" t="s">
        <v>29</v>
      </c>
      <c r="B14" s="16">
        <v>43040</v>
      </c>
      <c r="C14">
        <v>1700</v>
      </c>
      <c r="D14">
        <v>8.23</v>
      </c>
    </row>
    <row r="15" spans="1:228">
      <c r="A15" s="1" t="s">
        <v>29</v>
      </c>
      <c r="B15" s="16">
        <v>43054</v>
      </c>
      <c r="C15">
        <v>2400</v>
      </c>
      <c r="D15">
        <v>8.34</v>
      </c>
    </row>
    <row r="16" spans="1:22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2018-07-13T13:07:11Z</dcterms:modified>
</cp:coreProperties>
</file>