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8" i="20" l="1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3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13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<sst xmlns="http://schemas.openxmlformats.org/spreadsheetml/2006/main" count="290" uniqueCount="72">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</sst>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51352"/>
        <c:axId val="1776454344"/>
      </c:lineChart>
      <c:catAx>
        <c:axId val="177645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54344"/>
        <c:crosses val="autoZero"/>
        <c:auto val="1"/>
        <c:lblAlgn val="ctr"/>
        <c:lblOffset val="100"/>
        <c:noMultiLvlLbl val="0"/>
      </c:catAx>
      <c:valAx>
        <c:axId val="1776454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5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77272"/>
        <c:axId val="1776680280"/>
      </c:lineChart>
      <c:catAx>
        <c:axId val="177667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80280"/>
        <c:crosses val="autoZero"/>
        <c:auto val="1"/>
        <c:lblAlgn val="ctr"/>
        <c:lblOffset val="100"/>
        <c:noMultiLvlLbl val="0"/>
      </c:catAx>
      <c:valAx>
        <c:axId val="1776680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7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15128"/>
        <c:axId val="1776718136"/>
      </c:lineChart>
      <c:catAx>
        <c:axId val="177671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18136"/>
        <c:crosses val="autoZero"/>
        <c:auto val="1"/>
        <c:lblAlgn val="ctr"/>
        <c:lblOffset val="100"/>
        <c:noMultiLvlLbl val="0"/>
      </c:catAx>
      <c:valAx>
        <c:axId val="177671813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715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740808"/>
        <c:axId val="1776743816"/>
      </c:barChart>
      <c:catAx>
        <c:axId val="17767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43816"/>
        <c:crosses val="autoZero"/>
        <c:auto val="1"/>
        <c:lblAlgn val="ctr"/>
        <c:lblOffset val="100"/>
        <c:noMultiLvlLbl val="0"/>
      </c:catAx>
      <c:valAx>
        <c:axId val="177674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40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97736"/>
        <c:axId val="-2012694728"/>
      </c:lineChart>
      <c:catAx>
        <c:axId val="-201269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94728"/>
        <c:crosses val="autoZero"/>
        <c:auto val="1"/>
        <c:lblAlgn val="ctr"/>
        <c:lblOffset val="100"/>
        <c:noMultiLvlLbl val="0"/>
      </c:catAx>
      <c:valAx>
        <c:axId val="-201269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9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718392"/>
        <c:axId val="-2012341688"/>
      </c:lineChart>
      <c:catAx>
        <c:axId val="-201271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41688"/>
        <c:crosses val="autoZero"/>
        <c:auto val="1"/>
        <c:lblAlgn val="ctr"/>
        <c:lblOffset val="100"/>
        <c:noMultiLvlLbl val="0"/>
      </c:catAx>
      <c:valAx>
        <c:axId val="-2012341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71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816040"/>
        <c:axId val="-2012710840"/>
      </c:barChart>
      <c:catAx>
        <c:axId val="-20128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10840"/>
        <c:crosses val="autoZero"/>
        <c:auto val="1"/>
        <c:lblAlgn val="ctr"/>
        <c:lblOffset val="100"/>
        <c:noMultiLvlLbl val="0"/>
      </c:catAx>
      <c:valAx>
        <c:axId val="-201271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81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85480"/>
        <c:axId val="1776788488"/>
      </c:lineChart>
      <c:catAx>
        <c:axId val="177678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88488"/>
        <c:crosses val="autoZero"/>
        <c:auto val="1"/>
        <c:lblAlgn val="ctr"/>
        <c:lblOffset val="100"/>
        <c:noMultiLvlLbl val="0"/>
      </c:catAx>
      <c:valAx>
        <c:axId val="1776788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8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24616"/>
        <c:axId val="1776827624"/>
      </c:lineChart>
      <c:catAx>
        <c:axId val="17768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27624"/>
        <c:crosses val="autoZero"/>
        <c:auto val="1"/>
        <c:lblAlgn val="ctr"/>
        <c:lblOffset val="100"/>
        <c:noMultiLvlLbl val="0"/>
      </c:catAx>
      <c:valAx>
        <c:axId val="177682762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82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50936"/>
        <c:axId val="1776853944"/>
      </c:barChart>
      <c:catAx>
        <c:axId val="177685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53944"/>
        <c:crosses val="autoZero"/>
        <c:auto val="1"/>
        <c:lblAlgn val="ctr"/>
        <c:lblOffset val="100"/>
        <c:noMultiLvlLbl val="0"/>
      </c:catAx>
      <c:valAx>
        <c:axId val="177685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850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94296"/>
        <c:axId val="1776897304"/>
      </c:lineChart>
      <c:catAx>
        <c:axId val="177689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97304"/>
        <c:crosses val="autoZero"/>
        <c:auto val="1"/>
        <c:lblAlgn val="ctr"/>
        <c:lblOffset val="100"/>
        <c:noMultiLvlLbl val="0"/>
      </c:catAx>
      <c:valAx>
        <c:axId val="1776897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89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93416"/>
        <c:axId val="1776496360"/>
      </c:lineChart>
      <c:catAx>
        <c:axId val="177649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96360"/>
        <c:crosses val="autoZero"/>
        <c:auto val="1"/>
        <c:lblAlgn val="ctr"/>
        <c:lblOffset val="100"/>
        <c:noMultiLvlLbl val="0"/>
      </c:catAx>
      <c:valAx>
        <c:axId val="17764963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49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32360"/>
        <c:axId val="1776935368"/>
      </c:lineChart>
      <c:catAx>
        <c:axId val="177693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35368"/>
        <c:crosses val="autoZero"/>
        <c:auto val="1"/>
        <c:lblAlgn val="ctr"/>
        <c:lblOffset val="100"/>
        <c:noMultiLvlLbl val="0"/>
      </c:catAx>
      <c:valAx>
        <c:axId val="1776935368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93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958328"/>
        <c:axId val="1776961336"/>
      </c:barChart>
      <c:catAx>
        <c:axId val="177695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61336"/>
        <c:crosses val="autoZero"/>
        <c:auto val="1"/>
        <c:lblAlgn val="ctr"/>
        <c:lblOffset val="100"/>
        <c:noMultiLvlLbl val="0"/>
      </c:catAx>
      <c:valAx>
        <c:axId val="1776961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5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01816"/>
        <c:axId val="1777004824"/>
      </c:lineChart>
      <c:catAx>
        <c:axId val="177700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04824"/>
        <c:crosses val="autoZero"/>
        <c:auto val="1"/>
        <c:lblAlgn val="ctr"/>
        <c:lblOffset val="100"/>
        <c:noMultiLvlLbl val="0"/>
      </c:catAx>
      <c:valAx>
        <c:axId val="177700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00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39816"/>
        <c:axId val="1777042824"/>
      </c:lineChart>
      <c:catAx>
        <c:axId val="177703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42824"/>
        <c:crosses val="autoZero"/>
        <c:auto val="1"/>
        <c:lblAlgn val="ctr"/>
        <c:lblOffset val="100"/>
        <c:noMultiLvlLbl val="0"/>
      </c:catAx>
      <c:valAx>
        <c:axId val="1777042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03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065736"/>
        <c:axId val="1777068744"/>
      </c:barChart>
      <c:catAx>
        <c:axId val="177706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68744"/>
        <c:crosses val="autoZero"/>
        <c:auto val="1"/>
        <c:lblAlgn val="ctr"/>
        <c:lblOffset val="100"/>
        <c:noMultiLvlLbl val="0"/>
      </c:catAx>
      <c:valAx>
        <c:axId val="177706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06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78920"/>
        <c:axId val="-2119526936"/>
      </c:lineChart>
      <c:catAx>
        <c:axId val="-211987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26936"/>
        <c:crosses val="autoZero"/>
        <c:auto val="1"/>
        <c:lblAlgn val="ctr"/>
        <c:lblOffset val="100"/>
        <c:noMultiLvlLbl val="0"/>
      </c:catAx>
      <c:valAx>
        <c:axId val="-211952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87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07272"/>
        <c:axId val="-2119546824"/>
      </c:lineChart>
      <c:catAx>
        <c:axId val="-211960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46824"/>
        <c:crosses val="autoZero"/>
        <c:auto val="1"/>
        <c:lblAlgn val="ctr"/>
        <c:lblOffset val="100"/>
        <c:noMultiLvlLbl val="0"/>
      </c:catAx>
      <c:valAx>
        <c:axId val="-211954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960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9967720"/>
        <c:axId val="-2119986136"/>
      </c:barChart>
      <c:catAx>
        <c:axId val="-211996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86136"/>
        <c:crosses val="autoZero"/>
        <c:auto val="1"/>
        <c:lblAlgn val="ctr"/>
        <c:lblOffset val="100"/>
        <c:noMultiLvlLbl val="0"/>
      </c:catAx>
      <c:valAx>
        <c:axId val="-2119986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96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32408"/>
        <c:axId val="-1988127752"/>
      </c:lineChart>
      <c:catAx>
        <c:axId val="-2119832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127752"/>
        <c:crosses val="autoZero"/>
        <c:auto val="1"/>
        <c:lblAlgn val="ctr"/>
        <c:lblOffset val="100"/>
        <c:noMultiLvlLbl val="0"/>
      </c:catAx>
      <c:valAx>
        <c:axId val="-198812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832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913624"/>
        <c:axId val="-1988134776"/>
      </c:lineChart>
      <c:catAx>
        <c:axId val="-198891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134776"/>
        <c:crosses val="autoZero"/>
        <c:auto val="1"/>
        <c:lblAlgn val="ctr"/>
        <c:lblOffset val="100"/>
        <c:noMultiLvlLbl val="0"/>
      </c:catAx>
      <c:valAx>
        <c:axId val="-19881347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913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518984"/>
        <c:axId val="1776521928"/>
      </c:barChart>
      <c:catAx>
        <c:axId val="17765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21928"/>
        <c:crosses val="autoZero"/>
        <c:auto val="1"/>
        <c:lblAlgn val="ctr"/>
        <c:lblOffset val="100"/>
        <c:noMultiLvlLbl val="0"/>
      </c:catAx>
      <c:valAx>
        <c:axId val="1776521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18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9046040"/>
        <c:axId val="-2119586840"/>
      </c:barChart>
      <c:catAx>
        <c:axId val="-198904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86840"/>
        <c:crosses val="autoZero"/>
        <c:auto val="1"/>
        <c:lblAlgn val="ctr"/>
        <c:lblOffset val="100"/>
        <c:noMultiLvlLbl val="0"/>
      </c:catAx>
      <c:valAx>
        <c:axId val="-211958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904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40536"/>
        <c:axId val="-2119980168"/>
      </c:lineChart>
      <c:catAx>
        <c:axId val="-212004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980168"/>
        <c:crosses val="autoZero"/>
        <c:auto val="1"/>
        <c:lblAlgn val="ctr"/>
        <c:lblOffset val="100"/>
        <c:noMultiLvlLbl val="0"/>
      </c:catAx>
      <c:valAx>
        <c:axId val="-2119980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004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260488"/>
        <c:axId val="-1988313528"/>
      </c:lineChart>
      <c:catAx>
        <c:axId val="-198826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313528"/>
        <c:crosses val="autoZero"/>
        <c:auto val="1"/>
        <c:lblAlgn val="ctr"/>
        <c:lblOffset val="100"/>
        <c:noMultiLvlLbl val="0"/>
      </c:catAx>
      <c:valAx>
        <c:axId val="-198831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88260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88601880"/>
        <c:axId val="-1988598872"/>
      </c:barChart>
      <c:catAx>
        <c:axId val="-198860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598872"/>
        <c:crosses val="autoZero"/>
        <c:auto val="1"/>
        <c:lblAlgn val="ctr"/>
        <c:lblOffset val="100"/>
        <c:noMultiLvlLbl val="0"/>
      </c:catAx>
      <c:valAx>
        <c:axId val="-1988598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60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88760"/>
        <c:axId val="2139637640"/>
      </c:lineChart>
      <c:catAx>
        <c:axId val="213998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37640"/>
        <c:crosses val="autoZero"/>
        <c:auto val="1"/>
        <c:lblAlgn val="ctr"/>
        <c:lblOffset val="100"/>
        <c:noMultiLvlLbl val="0"/>
      </c:catAx>
      <c:valAx>
        <c:axId val="213963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98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498696"/>
        <c:axId val="2139635480"/>
      </c:lineChart>
      <c:catAx>
        <c:axId val="210349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635480"/>
        <c:crosses val="autoZero"/>
        <c:auto val="1"/>
        <c:lblAlgn val="ctr"/>
        <c:lblOffset val="100"/>
        <c:noMultiLvlLbl val="0"/>
      </c:catAx>
      <c:valAx>
        <c:axId val="21396354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3498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1173752"/>
        <c:axId val="-1992080424"/>
      </c:barChart>
      <c:catAx>
        <c:axId val="-202117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080424"/>
        <c:crosses val="autoZero"/>
        <c:auto val="1"/>
        <c:lblAlgn val="ctr"/>
        <c:lblOffset val="100"/>
        <c:noMultiLvlLbl val="0"/>
      </c:catAx>
      <c:valAx>
        <c:axId val="-199208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17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472648"/>
        <c:axId val="-2121182984"/>
      </c:lineChart>
      <c:catAx>
        <c:axId val="-202147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182984"/>
        <c:crosses val="autoZero"/>
        <c:auto val="1"/>
        <c:lblAlgn val="ctr"/>
        <c:lblOffset val="100"/>
        <c:noMultiLvlLbl val="0"/>
      </c:catAx>
      <c:valAx>
        <c:axId val="-212118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47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529320"/>
        <c:axId val="-1992526312"/>
      </c:lineChart>
      <c:catAx>
        <c:axId val="-199252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526312"/>
        <c:crosses val="autoZero"/>
        <c:auto val="1"/>
        <c:lblAlgn val="ctr"/>
        <c:lblOffset val="100"/>
        <c:noMultiLvlLbl val="0"/>
      </c:catAx>
      <c:valAx>
        <c:axId val="-19925263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252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4570872"/>
        <c:axId val="-2020745288"/>
      </c:barChart>
      <c:catAx>
        <c:axId val="-199457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745288"/>
        <c:crosses val="autoZero"/>
        <c:auto val="1"/>
        <c:lblAlgn val="ctr"/>
        <c:lblOffset val="100"/>
        <c:noMultiLvlLbl val="0"/>
      </c:catAx>
      <c:valAx>
        <c:axId val="-202074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4570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329080"/>
        <c:axId val="-2012549320"/>
      </c:lineChart>
      <c:catAx>
        <c:axId val="-201232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49320"/>
        <c:crosses val="autoZero"/>
        <c:auto val="1"/>
        <c:lblAlgn val="ctr"/>
        <c:lblOffset val="100"/>
        <c:noMultiLvlLbl val="0"/>
      </c:catAx>
      <c:valAx>
        <c:axId val="-201254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32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646168"/>
        <c:axId val="-2021531992"/>
      </c:lineChart>
      <c:catAx>
        <c:axId val="-1991646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531992"/>
        <c:crosses val="autoZero"/>
        <c:auto val="1"/>
        <c:lblAlgn val="ctr"/>
        <c:lblOffset val="100"/>
        <c:noMultiLvlLbl val="0"/>
      </c:catAx>
      <c:valAx>
        <c:axId val="-2021531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64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078408"/>
        <c:axId val="2104398696"/>
      </c:lineChart>
      <c:catAx>
        <c:axId val="-202107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398696"/>
        <c:crosses val="autoZero"/>
        <c:auto val="1"/>
        <c:lblAlgn val="ctr"/>
        <c:lblOffset val="100"/>
        <c:noMultiLvlLbl val="0"/>
      </c:catAx>
      <c:valAx>
        <c:axId val="2104398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107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3038552"/>
        <c:axId val="-1993035544"/>
      </c:barChart>
      <c:catAx>
        <c:axId val="-199303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035544"/>
        <c:crosses val="autoZero"/>
        <c:auto val="1"/>
        <c:lblAlgn val="ctr"/>
        <c:lblOffset val="100"/>
        <c:noMultiLvlLbl val="0"/>
      </c:catAx>
      <c:valAx>
        <c:axId val="-199303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303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369528"/>
        <c:axId val="-2021074952"/>
      </c:lineChart>
      <c:catAx>
        <c:axId val="-202136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074952"/>
        <c:crosses val="autoZero"/>
        <c:auto val="1"/>
        <c:lblAlgn val="ctr"/>
        <c:lblOffset val="100"/>
        <c:noMultiLvlLbl val="0"/>
      </c:catAx>
      <c:valAx>
        <c:axId val="-202107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1369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441096"/>
        <c:axId val="-1993235256"/>
      </c:lineChart>
      <c:catAx>
        <c:axId val="-199444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235256"/>
        <c:crosses val="autoZero"/>
        <c:auto val="1"/>
        <c:lblAlgn val="ctr"/>
        <c:lblOffset val="100"/>
        <c:noMultiLvlLbl val="0"/>
      </c:catAx>
      <c:valAx>
        <c:axId val="-199323525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4441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5307368"/>
        <c:axId val="-1991878856"/>
      </c:barChart>
      <c:catAx>
        <c:axId val="-199530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878856"/>
        <c:crosses val="autoZero"/>
        <c:auto val="1"/>
        <c:lblAlgn val="ctr"/>
        <c:lblOffset val="100"/>
        <c:noMultiLvlLbl val="0"/>
      </c:catAx>
      <c:valAx>
        <c:axId val="-1991878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530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908456"/>
        <c:axId val="-1991905448"/>
      </c:lineChart>
      <c:catAx>
        <c:axId val="-199190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905448"/>
        <c:crosses val="autoZero"/>
        <c:auto val="1"/>
        <c:lblAlgn val="ctr"/>
        <c:lblOffset val="100"/>
        <c:noMultiLvlLbl val="0"/>
      </c:catAx>
      <c:valAx>
        <c:axId val="-199190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90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373352"/>
        <c:axId val="-1991393928"/>
      </c:lineChart>
      <c:catAx>
        <c:axId val="-199137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393928"/>
        <c:crosses val="autoZero"/>
        <c:auto val="1"/>
        <c:lblAlgn val="ctr"/>
        <c:lblOffset val="100"/>
        <c:noMultiLvlLbl val="0"/>
      </c:catAx>
      <c:valAx>
        <c:axId val="-19913939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137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1389512"/>
        <c:axId val="-2021589528"/>
      </c:barChart>
      <c:catAx>
        <c:axId val="-199138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1589528"/>
        <c:crosses val="autoZero"/>
        <c:auto val="1"/>
        <c:lblAlgn val="ctr"/>
        <c:lblOffset val="100"/>
        <c:noMultiLvlLbl val="0"/>
      </c:catAx>
      <c:valAx>
        <c:axId val="-202158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389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706648"/>
        <c:axId val="-1992703640"/>
      </c:lineChart>
      <c:catAx>
        <c:axId val="-199270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703640"/>
        <c:crosses val="autoZero"/>
        <c:auto val="1"/>
        <c:lblAlgn val="ctr"/>
        <c:lblOffset val="100"/>
        <c:noMultiLvlLbl val="0"/>
      </c:catAx>
      <c:valAx>
        <c:axId val="-199270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706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166696"/>
        <c:axId val="-2012324952"/>
      </c:lineChart>
      <c:catAx>
        <c:axId val="-201316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324952"/>
        <c:crosses val="autoZero"/>
        <c:auto val="1"/>
        <c:lblAlgn val="ctr"/>
        <c:lblOffset val="100"/>
        <c:noMultiLvlLbl val="0"/>
      </c:catAx>
      <c:valAx>
        <c:axId val="-20123249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16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168904"/>
        <c:axId val="-2020865704"/>
      </c:lineChart>
      <c:catAx>
        <c:axId val="-212116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865704"/>
        <c:crosses val="autoZero"/>
        <c:auto val="1"/>
        <c:lblAlgn val="ctr"/>
        <c:lblOffset val="100"/>
        <c:noMultiLvlLbl val="0"/>
      </c:catAx>
      <c:valAx>
        <c:axId val="-2020865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16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936328"/>
        <c:axId val="-2020933320"/>
      </c:barChart>
      <c:catAx>
        <c:axId val="-202093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933320"/>
        <c:crosses val="autoZero"/>
        <c:auto val="1"/>
        <c:lblAlgn val="ctr"/>
        <c:lblOffset val="100"/>
        <c:noMultiLvlLbl val="0"/>
      </c:catAx>
      <c:valAx>
        <c:axId val="-2020933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936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281112"/>
        <c:axId val="-1991278104"/>
      </c:lineChart>
      <c:catAx>
        <c:axId val="-199128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278104"/>
        <c:crosses val="autoZero"/>
        <c:auto val="1"/>
        <c:lblAlgn val="ctr"/>
        <c:lblOffset val="100"/>
        <c:noMultiLvlLbl val="0"/>
      </c:catAx>
      <c:valAx>
        <c:axId val="-199127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128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5407704"/>
        <c:axId val="-1995404696"/>
      </c:lineChart>
      <c:catAx>
        <c:axId val="-199540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404696"/>
        <c:crosses val="autoZero"/>
        <c:auto val="1"/>
        <c:lblAlgn val="ctr"/>
        <c:lblOffset val="100"/>
        <c:noMultiLvlLbl val="0"/>
      </c:catAx>
      <c:valAx>
        <c:axId val="-19954046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540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361624"/>
        <c:axId val="-1993283000"/>
      </c:barChart>
      <c:catAx>
        <c:axId val="-1992361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3283000"/>
        <c:crosses val="autoZero"/>
        <c:auto val="1"/>
        <c:lblAlgn val="ctr"/>
        <c:lblOffset val="100"/>
        <c:noMultiLvlLbl val="0"/>
      </c:catAx>
      <c:valAx>
        <c:axId val="-199328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36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824728"/>
        <c:axId val="-2119569368"/>
      </c:lineChart>
      <c:catAx>
        <c:axId val="-198882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569368"/>
        <c:crosses val="autoZero"/>
        <c:auto val="1"/>
        <c:lblAlgn val="ctr"/>
        <c:lblOffset val="100"/>
        <c:noMultiLvlLbl val="0"/>
      </c:catAx>
      <c:valAx>
        <c:axId val="-211956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8882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88180664"/>
        <c:axId val="-1988177656"/>
      </c:lineChart>
      <c:catAx>
        <c:axId val="-198818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88177656"/>
        <c:crosses val="autoZero"/>
        <c:auto val="1"/>
        <c:lblAlgn val="ctr"/>
        <c:lblOffset val="100"/>
        <c:noMultiLvlLbl val="0"/>
      </c:catAx>
      <c:valAx>
        <c:axId val="-1988177656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8818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4540472"/>
        <c:axId val="-1995322472"/>
      </c:barChart>
      <c:catAx>
        <c:axId val="-199454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322472"/>
        <c:crosses val="autoZero"/>
        <c:auto val="1"/>
        <c:lblAlgn val="ctr"/>
        <c:lblOffset val="100"/>
        <c:noMultiLvlLbl val="0"/>
      </c:catAx>
      <c:valAx>
        <c:axId val="-199532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454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315752"/>
        <c:axId val="-1995184248"/>
      </c:lineChart>
      <c:catAx>
        <c:axId val="-199231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184248"/>
        <c:crosses val="autoZero"/>
        <c:auto val="1"/>
        <c:lblAlgn val="ctr"/>
        <c:lblOffset val="100"/>
        <c:noMultiLvlLbl val="0"/>
      </c:catAx>
      <c:valAx>
        <c:axId val="-199518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31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528904"/>
        <c:axId val="-1991466056"/>
      </c:lineChart>
      <c:catAx>
        <c:axId val="-199452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1466056"/>
        <c:crosses val="autoZero"/>
        <c:auto val="1"/>
        <c:lblAlgn val="ctr"/>
        <c:lblOffset val="100"/>
        <c:noMultiLvlLbl val="0"/>
      </c:catAx>
      <c:valAx>
        <c:axId val="-199146605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9452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629976"/>
        <c:axId val="-2012636232"/>
      </c:barChart>
      <c:catAx>
        <c:axId val="-201262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636232"/>
        <c:crosses val="autoZero"/>
        <c:auto val="1"/>
        <c:lblAlgn val="ctr"/>
        <c:lblOffset val="100"/>
        <c:noMultiLvlLbl val="0"/>
      </c:catAx>
      <c:valAx>
        <c:axId val="-2012636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29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333256"/>
        <c:axId val="-1995318280"/>
      </c:barChart>
      <c:catAx>
        <c:axId val="-199233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5318280"/>
        <c:crosses val="autoZero"/>
        <c:auto val="1"/>
        <c:lblAlgn val="ctr"/>
        <c:lblOffset val="100"/>
        <c:noMultiLvlLbl val="0"/>
      </c:catAx>
      <c:valAx>
        <c:axId val="-199531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33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69800"/>
        <c:axId val="1776572808"/>
      </c:lineChart>
      <c:catAx>
        <c:axId val="177656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72808"/>
        <c:crosses val="autoZero"/>
        <c:auto val="1"/>
        <c:lblAlgn val="ctr"/>
        <c:lblOffset val="100"/>
        <c:noMultiLvlLbl val="0"/>
      </c:catAx>
      <c:valAx>
        <c:axId val="177657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69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07576"/>
        <c:axId val="1776610584"/>
      </c:lineChart>
      <c:catAx>
        <c:axId val="177660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10584"/>
        <c:crosses val="autoZero"/>
        <c:auto val="1"/>
        <c:lblAlgn val="ctr"/>
        <c:lblOffset val="100"/>
        <c:noMultiLvlLbl val="0"/>
      </c:catAx>
      <c:valAx>
        <c:axId val="177661058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60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33944"/>
        <c:axId val="1776636952"/>
      </c:barChart>
      <c:catAx>
        <c:axId val="177663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36952"/>
        <c:crosses val="autoZero"/>
        <c:auto val="1"/>
        <c:lblAlgn val="ctr"/>
        <c:lblOffset val="100"/>
        <c:noMultiLvlLbl val="0"/>
      </c:catAx>
      <c:valAx>
        <c:axId val="177663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33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L14"/>
  <sheetViews>
    <sheetView topLeftCell="A2" workbookViewId="0">
      <selection activeCell="B11" sqref="B11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4">
      <c r="C2" s="1" t="s">
        <v>18</v>
      </c>
      <c r="D2" s="1" t="s">
        <v>7</v>
      </c>
      <c r="E2">
        <v>295.52</v>
      </c>
      <c r="F2">
        <f>E2*10000</f>
        <v>2955200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163631.35999999999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</row>
    <row r="7" spans="1:6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</row>
    <row r="8" spans="1:64">
      <c r="A8" s="8">
        <f>B8/F2</f>
        <v>6.6647602958490515E-3</v>
      </c>
      <c r="B8" s="7">
        <f>SUM(D8:MI8)</f>
        <v>19695.699626293117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" si="28">BL6/BL7</f>
        <v>3291.8894173602853</v>
      </c>
    </row>
    <row r="9" spans="1:64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</row>
    <row r="10" spans="1:64">
      <c r="B10">
        <f>B6/B8</f>
        <v>8.3079739793329033</v>
      </c>
      <c r="AJ10" t="s">
        <v>66</v>
      </c>
    </row>
    <row r="12" spans="1:64">
      <c r="C12" s="17" t="s">
        <v>27</v>
      </c>
      <c r="D12" s="17" t="s">
        <v>28</v>
      </c>
      <c r="E12" s="1" t="s">
        <v>31</v>
      </c>
    </row>
    <row r="13" spans="1:64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4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5"/>
  <sheetViews>
    <sheetView topLeftCell="E16" workbookViewId="0">
      <selection activeCell="BL7" sqref="B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4">
      <c r="C2" s="1" t="s">
        <v>15</v>
      </c>
      <c r="D2" s="1" t="s">
        <v>7</v>
      </c>
      <c r="E2">
        <v>3.89</v>
      </c>
      <c r="F2">
        <f>E2*10000</f>
        <v>38900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-5730.9400000000005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</row>
    <row r="7" spans="1:6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</row>
    <row r="8" spans="1:64">
      <c r="A8" s="8">
        <f>B8/F2</f>
        <v>-1.8208174046661425E-2</v>
      </c>
      <c r="B8" s="7">
        <f>SUM(D8:MI8)</f>
        <v>-708.29797041512938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" si="28">BL6/BL7</f>
        <v>10.188802083333334</v>
      </c>
    </row>
    <row r="9" spans="1:64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</row>
    <row r="14" spans="1:64">
      <c r="C14" s="1" t="s">
        <v>27</v>
      </c>
      <c r="D14" s="17" t="s">
        <v>28</v>
      </c>
      <c r="E14" s="1" t="s">
        <v>31</v>
      </c>
    </row>
    <row r="15" spans="1:64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8"/>
  <sheetViews>
    <sheetView topLeftCell="A15" workbookViewId="0">
      <selection activeCell="BL7" sqref="BL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-37153.700000000004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</row>
    <row r="7" spans="1:6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</row>
    <row r="8" spans="1:64">
      <c r="A8" s="8">
        <f>B8/F2</f>
        <v>-1.1935639918829469E-2</v>
      </c>
      <c r="B8" s="7">
        <f>SUM(D8:MI8)</f>
        <v>-9467.3495836155325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" si="28">BL6/BL7</f>
        <v>-604.19466666666665</v>
      </c>
    </row>
    <row r="9" spans="1:64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</row>
    <row r="14" spans="1:64">
      <c r="C14" s="1" t="s">
        <v>27</v>
      </c>
      <c r="D14" s="1" t="s">
        <v>28</v>
      </c>
      <c r="E14" s="1" t="s">
        <v>31</v>
      </c>
    </row>
    <row r="15" spans="1:64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4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5"/>
  <sheetViews>
    <sheetView topLeftCell="C10" workbookViewId="0">
      <selection activeCell="BL7" sqref="BL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4">
      <c r="C2" s="1" t="s">
        <v>14</v>
      </c>
      <c r="D2" s="1" t="s">
        <v>7</v>
      </c>
      <c r="E2">
        <v>19.88</v>
      </c>
      <c r="F2">
        <f>E2*10000</f>
        <v>198800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-2864.2900000000004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</row>
    <row r="7" spans="1:6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</row>
    <row r="8" spans="1:64">
      <c r="A8" s="8">
        <f>B8/F2</f>
        <v>-2.8621927164106989E-3</v>
      </c>
      <c r="B8" s="7">
        <f>SUM(D8:MI8)</f>
        <v>-569.00391202244691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" si="28">BL6/BL7</f>
        <v>-160.8326923076923</v>
      </c>
    </row>
    <row r="9" spans="1:64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</row>
    <row r="10" spans="1:64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4">
      <c r="C13" s="17" t="s">
        <v>27</v>
      </c>
      <c r="D13" s="17" t="s">
        <v>28</v>
      </c>
      <c r="E13" s="1" t="s">
        <v>36</v>
      </c>
    </row>
    <row r="14" spans="1:64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4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L15"/>
  <sheetViews>
    <sheetView workbookViewId="0">
      <selection activeCell="BL7" sqref="BL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4">
      <c r="C2" s="1" t="s">
        <v>10</v>
      </c>
      <c r="D2" s="1" t="s">
        <v>7</v>
      </c>
      <c r="E2">
        <v>955.58</v>
      </c>
      <c r="F2">
        <f>E2*10000</f>
        <v>9555800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138643.6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</row>
    <row r="7" spans="1:6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</row>
    <row r="8" spans="1:64">
      <c r="A8" s="8">
        <f>B8/F2</f>
        <v>2.4277648000009876E-3</v>
      </c>
      <c r="B8" s="7">
        <f>SUM(D8:MI8)</f>
        <v>23199.234875849437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" si="28">BL6/BL7</f>
        <v>-3685.7454844006566</v>
      </c>
    </row>
    <row r="9" spans="1:64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</row>
    <row r="10" spans="1:64">
      <c r="B10" s="10">
        <f>B6/B8</f>
        <v>5.9762143338756806</v>
      </c>
    </row>
    <row r="12" spans="1:64">
      <c r="C12" s="17" t="s">
        <v>27</v>
      </c>
      <c r="D12" s="17" t="s">
        <v>28</v>
      </c>
    </row>
    <row r="13" spans="1:64">
      <c r="C13" s="10">
        <v>1000</v>
      </c>
      <c r="D13" s="10">
        <v>7.5910000000000002</v>
      </c>
    </row>
    <row r="14" spans="1:64">
      <c r="C14">
        <v>900</v>
      </c>
      <c r="D14">
        <v>5.9</v>
      </c>
    </row>
    <row r="15" spans="1:64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10" workbookViewId="0">
      <selection activeCell="BL7" sqref="BL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12939.900000000005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</row>
    <row r="7" spans="1:6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</row>
    <row r="8" spans="1:64">
      <c r="A8" s="8">
        <f>B8/F2</f>
        <v>1.2850250703619879E-3</v>
      </c>
      <c r="B8" s="7">
        <f>SUM(D8:MI8)</f>
        <v>2086.7522117608319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" si="28">BL6/BL7</f>
        <v>-1083.4812623274161</v>
      </c>
    </row>
    <row r="9" spans="1:64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</row>
    <row r="10" spans="1:64">
      <c r="B10">
        <f>B6/B8</f>
        <v>6.200975816424859</v>
      </c>
      <c r="U10" s="1" t="s">
        <v>52</v>
      </c>
      <c r="V10" s="1" t="s">
        <v>42</v>
      </c>
    </row>
    <row r="12" spans="1:64">
      <c r="C12" s="1" t="s">
        <v>27</v>
      </c>
      <c r="D12" s="1" t="s">
        <v>28</v>
      </c>
    </row>
    <row r="13" spans="1:64">
      <c r="C13">
        <v>800</v>
      </c>
      <c r="D13">
        <v>9.1660000000000004</v>
      </c>
    </row>
    <row r="14" spans="1:64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11" workbookViewId="0">
      <selection activeCell="BL7" sqref="BL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4">
      <c r="C2" s="1" t="s">
        <v>13</v>
      </c>
      <c r="D2" s="1" t="s">
        <v>7</v>
      </c>
      <c r="E2">
        <v>6.98</v>
      </c>
      <c r="F2">
        <f>E2*10000</f>
        <v>69800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-55657.959999999985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</row>
    <row r="7" spans="1:6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</row>
    <row r="8" spans="1:64">
      <c r="A8" s="8">
        <f>B8/F2</f>
        <v>-6.9410343363431631E-2</v>
      </c>
      <c r="B8" s="7">
        <f>SUM(D8:MI8)</f>
        <v>-4844.841966767528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" si="28">BL6/BL7</f>
        <v>-48.110784313725496</v>
      </c>
    </row>
    <row r="9" spans="1:64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</row>
    <row r="12" spans="1:64">
      <c r="C12" s="1" t="s">
        <v>27</v>
      </c>
      <c r="D12" s="1" t="s">
        <v>28</v>
      </c>
    </row>
    <row r="13" spans="1:64">
      <c r="C13">
        <v>400</v>
      </c>
      <c r="D13">
        <v>27.524999999999999</v>
      </c>
      <c r="G13" s="1" t="s">
        <v>32</v>
      </c>
    </row>
    <row r="14" spans="1:64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22" workbookViewId="0">
      <selection activeCell="BL7" sqref="BL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4">
      <c r="C2" s="1" t="s">
        <v>19</v>
      </c>
      <c r="D2" s="1" t="s">
        <v>7</v>
      </c>
      <c r="E2">
        <v>18.72</v>
      </c>
      <c r="F2">
        <f>E2*10000</f>
        <v>187200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-7965.6099999999988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</row>
    <row r="7" spans="1:6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</row>
    <row r="8" spans="1:64">
      <c r="A8" s="8">
        <f>B8/F2</f>
        <v>-1.4218846015358137E-2</v>
      </c>
      <c r="B8" s="7">
        <f>SUM(D8:MI8)</f>
        <v>-2661.7679740750432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" si="28">BL6/BL7</f>
        <v>-101.85761589403974</v>
      </c>
    </row>
    <row r="9" spans="1:64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</row>
    <row r="12" spans="1:64">
      <c r="C12" s="17" t="s">
        <v>27</v>
      </c>
      <c r="D12" s="17" t="s">
        <v>28</v>
      </c>
    </row>
    <row r="13" spans="1:64">
      <c r="C13" s="10">
        <v>600</v>
      </c>
      <c r="D13" s="10">
        <v>7.2480000000000002</v>
      </c>
    </row>
    <row r="14" spans="1:64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11" workbookViewId="0">
      <selection activeCell="BL7" sqref="BL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4">
      <c r="C2" s="1" t="s">
        <v>21</v>
      </c>
      <c r="D2" s="1" t="s">
        <v>7</v>
      </c>
      <c r="E2">
        <v>5.4</v>
      </c>
      <c r="F2">
        <f>E2*10000</f>
        <v>54000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-4442.079999999999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</row>
    <row r="7" spans="1:6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</row>
    <row r="8" spans="1:64">
      <c r="A8" s="8">
        <f>B8/F2</f>
        <v>-1.3901972296727504E-2</v>
      </c>
      <c r="B8" s="7">
        <f>SUM(D8:MI8)</f>
        <v>-750.70650402328522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" si="28">BL6/BL7</f>
        <v>-37.94839857651246</v>
      </c>
    </row>
    <row r="9" spans="1:64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</row>
    <row r="12" spans="1:64">
      <c r="C12" s="17" t="s">
        <v>27</v>
      </c>
      <c r="D12" s="17" t="s">
        <v>28</v>
      </c>
    </row>
    <row r="13" spans="1:64">
      <c r="C13" s="10">
        <v>300</v>
      </c>
      <c r="D13" s="10">
        <v>8.4870000000000001</v>
      </c>
    </row>
    <row r="14" spans="1:64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4"/>
  <sheetViews>
    <sheetView topLeftCell="A8" workbookViewId="0">
      <selection activeCell="AY7" sqref="AY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1">
      <c r="C2" s="1" t="s">
        <v>34</v>
      </c>
      <c r="D2" s="1" t="s">
        <v>7</v>
      </c>
      <c r="E2">
        <v>11.74</v>
      </c>
      <c r="F2">
        <f>E2*10000</f>
        <v>117400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</row>
    <row r="6" spans="1:51">
      <c r="B6" s="15">
        <f>SUM(D6:MI6)</f>
        <v>185.65999999999977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</row>
    <row r="7" spans="1:5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</row>
    <row r="8" spans="1:51">
      <c r="A8" s="8">
        <f>B8/F2</f>
        <v>-6.0753051730053271E-5</v>
      </c>
      <c r="B8" s="7">
        <f>SUM(D8:MI8)</f>
        <v>-7.1324082731082541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" si="22">AY6/AY7</f>
        <v>37.005434782608702</v>
      </c>
    </row>
    <row r="9" spans="1:51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</row>
    <row r="12" spans="1:51">
      <c r="C12" s="17" t="s">
        <v>27</v>
      </c>
      <c r="D12" s="17" t="s">
        <v>28</v>
      </c>
    </row>
    <row r="13" spans="1:51">
      <c r="C13" s="10">
        <v>800</v>
      </c>
      <c r="D13" s="10">
        <v>14.318</v>
      </c>
    </row>
    <row r="14" spans="1:51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X13"/>
  <sheetViews>
    <sheetView topLeftCell="A9" workbookViewId="0">
      <selection activeCell="AX7" sqref="AX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0">
      <c r="C2" s="1" t="s">
        <v>54</v>
      </c>
      <c r="D2" s="1" t="s">
        <v>7</v>
      </c>
      <c r="E2">
        <v>12.56</v>
      </c>
      <c r="F2">
        <f>E2*10000</f>
        <v>125600</v>
      </c>
    </row>
    <row r="3" spans="1:50">
      <c r="C3" s="1" t="s">
        <v>1</v>
      </c>
    </row>
    <row r="4" spans="1:5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</row>
    <row r="5" spans="1:5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</row>
    <row r="6" spans="1:50">
      <c r="B6" s="15">
        <f>SUM(D6:MI6)</f>
        <v>360640.11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</row>
    <row r="7" spans="1:5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</row>
    <row r="8" spans="1:50">
      <c r="A8" s="8">
        <f>B8/F2</f>
        <v>5.0824503159317864E-3</v>
      </c>
      <c r="B8" s="7">
        <f>SUM(D8:MI8)</f>
        <v>638.3557596810324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" si="21">AX6/AX7</f>
        <v>72.345423703812969</v>
      </c>
    </row>
    <row r="9" spans="1:50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</row>
    <row r="12" spans="1:50">
      <c r="C12" s="17" t="s">
        <v>27</v>
      </c>
      <c r="D12" s="17" t="s">
        <v>28</v>
      </c>
    </row>
    <row r="13" spans="1:5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workbookViewId="0">
      <selection activeCell="AB7" sqref="AB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/>
      <c r="AD5" s="9"/>
      <c r="AE5" s="10"/>
    </row>
    <row r="6" spans="1:31">
      <c r="A6" s="10"/>
      <c r="B6" s="34">
        <f>SUM(D6:MI6)</f>
        <v>58512.69000000001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/>
      <c r="AD7" s="35"/>
      <c r="AE7" s="10"/>
    </row>
    <row r="8" spans="1:31">
      <c r="A8" s="8">
        <f>B8/F2</f>
        <v>1.799030017889424E-3</v>
      </c>
      <c r="B8" s="7">
        <f>SUM(D8:MI8)</f>
        <v>1134.8281352846486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/>
      <c r="AD9" s="34"/>
      <c r="AE9" s="10"/>
    </row>
    <row r="10" spans="1:31">
      <c r="A10" s="10"/>
      <c r="B10" s="10">
        <f>B6/B8</f>
        <v>51.560838316123778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13"/>
  <sheetViews>
    <sheetView tabSelected="1" workbookViewId="0">
      <selection activeCell="AS7" sqref="AS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5">
      <c r="C2" s="1" t="s">
        <v>59</v>
      </c>
      <c r="D2" s="1" t="s">
        <v>7</v>
      </c>
      <c r="E2">
        <v>3.3</v>
      </c>
      <c r="F2">
        <f>E2*10000</f>
        <v>33000</v>
      </c>
    </row>
    <row r="3" spans="1:45">
      <c r="C3" s="1" t="s">
        <v>1</v>
      </c>
    </row>
    <row r="4" spans="1:4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</row>
    <row r="5" spans="1:4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</row>
    <row r="6" spans="1:45">
      <c r="B6" s="15">
        <f>SUM(D6:MI6)</f>
        <v>10763.960000000001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</row>
    <row r="7" spans="1:4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</row>
    <row r="8" spans="1:45">
      <c r="A8" s="8">
        <f>B8/F2</f>
        <v>1.5374352005576224E-2</v>
      </c>
      <c r="B8" s="7">
        <f>SUM(D8:MI8)</f>
        <v>507.35361618401538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" si="19">AS6/AS7</f>
        <v>-15.201628352490424</v>
      </c>
    </row>
    <row r="9" spans="1:45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</row>
    <row r="12" spans="1:45">
      <c r="C12" s="17" t="s">
        <v>27</v>
      </c>
      <c r="D12" s="17" t="s">
        <v>28</v>
      </c>
    </row>
    <row r="13" spans="1:4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L15"/>
  <sheetViews>
    <sheetView topLeftCell="A5" workbookViewId="0">
      <selection activeCell="BL7" sqref="BL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79038.130000000019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</row>
    <row r="7" spans="1:6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</row>
    <row r="8" spans="1:64">
      <c r="A8" s="8">
        <f>B8/F2</f>
        <v>7.3106799240015063E-2</v>
      </c>
      <c r="B8" s="7">
        <f>SUM(D8:MI8)</f>
        <v>4189.0195964528639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</row>
    <row r="9" spans="1:64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</row>
    <row r="10" spans="1:64">
      <c r="B10" s="10">
        <f>B6/B8</f>
        <v>18.867930354617375</v>
      </c>
    </row>
    <row r="12" spans="1:64">
      <c r="C12" s="1" t="s">
        <v>27</v>
      </c>
      <c r="D12" s="1" t="s">
        <v>28</v>
      </c>
      <c r="E12" s="1" t="s">
        <v>29</v>
      </c>
    </row>
    <row r="13" spans="1:64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4">
      <c r="A14" s="1" t="s">
        <v>30</v>
      </c>
      <c r="B14" s="11">
        <v>42999</v>
      </c>
      <c r="C14">
        <v>1000</v>
      </c>
      <c r="D14">
        <v>18.510000000000002</v>
      </c>
    </row>
    <row r="15" spans="1:64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L17"/>
  <sheetViews>
    <sheetView workbookViewId="0">
      <selection activeCell="BL7" sqref="BL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64">
      <c r="C2" s="1" t="s">
        <v>20</v>
      </c>
      <c r="D2" s="1" t="s">
        <v>7</v>
      </c>
      <c r="E2">
        <v>16.73</v>
      </c>
      <c r="F2">
        <f>E2*10000</f>
        <v>167300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49729.219999999987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</row>
    <row r="7" spans="1:6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</row>
    <row r="8" spans="1:64">
      <c r="A8" s="8">
        <f>B8/F2</f>
        <v>5.8614710268922732E-2</v>
      </c>
      <c r="B8" s="7">
        <f>SUM(D8:MI8)</f>
        <v>9806.2410279907726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" si="28">BL6/BL7</f>
        <v>-126.21097770154373</v>
      </c>
    </row>
    <row r="9" spans="1:64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</row>
    <row r="10" spans="1:64">
      <c r="B10" s="10">
        <f>B6/B8</f>
        <v>5.0711806754549187</v>
      </c>
    </row>
    <row r="12" spans="1:64">
      <c r="C12" s="17" t="s">
        <v>27</v>
      </c>
      <c r="D12" s="17" t="s">
        <v>28</v>
      </c>
    </row>
    <row r="13" spans="1:64">
      <c r="C13" s="10">
        <v>400</v>
      </c>
      <c r="D13" s="10">
        <v>8.4030000000000005</v>
      </c>
    </row>
    <row r="14" spans="1:64">
      <c r="A14" s="1" t="s">
        <v>30</v>
      </c>
      <c r="B14" s="23">
        <v>42991</v>
      </c>
      <c r="C14">
        <v>2000</v>
      </c>
      <c r="D14">
        <v>4.75</v>
      </c>
    </row>
    <row r="15" spans="1:64">
      <c r="A15" s="1" t="s">
        <v>30</v>
      </c>
      <c r="B15" s="11">
        <v>42993</v>
      </c>
      <c r="C15">
        <v>2000</v>
      </c>
      <c r="D15">
        <v>4.71</v>
      </c>
    </row>
    <row r="16" spans="1:64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L16"/>
  <sheetViews>
    <sheetView workbookViewId="0">
      <selection activeCell="BL7" sqref="B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4">
      <c r="C2" s="1" t="s">
        <v>17</v>
      </c>
      <c r="D2" s="1" t="s">
        <v>7</v>
      </c>
      <c r="E2">
        <v>220.9</v>
      </c>
      <c r="F2">
        <f>E2*10000</f>
        <v>2209000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97879.2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</row>
    <row r="7" spans="1:6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</row>
    <row r="8" spans="1:64">
      <c r="A8" s="8">
        <f>B8/F2</f>
        <v>5.216319338050941E-3</v>
      </c>
      <c r="B8" s="7">
        <f>SUM(D8:MI8)</f>
        <v>11522.849417754529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" si="28">BL6/BL7</f>
        <v>285.17865707434049</v>
      </c>
    </row>
    <row r="9" spans="1:64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</row>
    <row r="10" spans="1:64">
      <c r="B10" s="10">
        <f>B6/B8</f>
        <v>8.4943572940549483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4">
      <c r="AB11" s="1" t="s">
        <v>62</v>
      </c>
    </row>
    <row r="13" spans="1:64">
      <c r="C13" s="17" t="s">
        <v>27</v>
      </c>
      <c r="D13" s="17" t="s">
        <v>28</v>
      </c>
      <c r="E13" s="1" t="s">
        <v>29</v>
      </c>
    </row>
    <row r="14" spans="1:64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4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4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L20"/>
  <sheetViews>
    <sheetView workbookViewId="0">
      <selection activeCell="BL7" sqref="BL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4">
      <c r="C2" s="1" t="s">
        <v>12</v>
      </c>
      <c r="D2" s="1" t="s">
        <v>7</v>
      </c>
      <c r="E2">
        <v>9.36</v>
      </c>
      <c r="F2">
        <f>E2*10000</f>
        <v>93600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26524.04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</row>
    <row r="7" spans="1:6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</row>
    <row r="8" spans="1:64">
      <c r="A8" s="8">
        <f>B8/F2</f>
        <v>2.473368795258991E-2</v>
      </c>
      <c r="B8" s="7">
        <f>SUM(D8:MI8)</f>
        <v>2315.0731923624157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" si="28">BL6/BL7</f>
        <v>499.5885245901639</v>
      </c>
    </row>
    <row r="9" spans="1:64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</row>
    <row r="10" spans="1:64">
      <c r="B10">
        <f>B6/B8</f>
        <v>11.457106448083204</v>
      </c>
    </row>
    <row r="16" spans="1:64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9" workbookViewId="0">
      <selection activeCell="BL7" sqref="BL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4">
      <c r="C2" s="1" t="s">
        <v>11</v>
      </c>
      <c r="D2" s="1" t="s">
        <v>7</v>
      </c>
      <c r="E2">
        <v>4.05</v>
      </c>
      <c r="F2">
        <f>E2*10000</f>
        <v>40500</v>
      </c>
    </row>
    <row r="3" spans="1:64">
      <c r="C3" s="1" t="s">
        <v>1</v>
      </c>
    </row>
    <row r="4" spans="1:6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 s="27" customFormat="1">
      <c r="B6" s="28">
        <f>SUM(D6:MI6)</f>
        <v>-3690.4199999999978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</row>
    <row r="7" spans="1:6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</row>
    <row r="8" spans="1:64">
      <c r="A8" s="8">
        <f>B8/F2</f>
        <v>-7.9638268774166378E-3</v>
      </c>
      <c r="B8" s="7">
        <f>SUM(D8:MI8)</f>
        <v>-322.53498853537383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" si="28">BL6/BL7</f>
        <v>-28.317449664429532</v>
      </c>
    </row>
    <row r="9" spans="1:64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</row>
    <row r="10" spans="1:64">
      <c r="B10" s="10">
        <f>B6/B8</f>
        <v>11.441921438533337</v>
      </c>
    </row>
    <row r="12" spans="1:64">
      <c r="C12" s="17" t="s">
        <v>27</v>
      </c>
      <c r="D12" s="17" t="s">
        <v>28</v>
      </c>
    </row>
    <row r="13" spans="1:64">
      <c r="C13" s="10">
        <v>300</v>
      </c>
      <c r="D13" s="10">
        <v>27.286999999999999</v>
      </c>
    </row>
    <row r="14" spans="1:64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4"/>
  <sheetViews>
    <sheetView topLeftCell="A18" workbookViewId="0">
      <selection activeCell="BL7" sqref="BL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4">
      <c r="C2" s="1" t="s">
        <v>8</v>
      </c>
      <c r="D2" s="1" t="s">
        <v>7</v>
      </c>
      <c r="E2">
        <v>220.39</v>
      </c>
      <c r="F2">
        <f>E2*10000</f>
        <v>2203900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-58544.360000000015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</row>
    <row r="7" spans="1:6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</row>
    <row r="8" spans="1:64">
      <c r="A8" s="8">
        <f>B8/F2</f>
        <v>-9.8480328475437969E-3</v>
      </c>
      <c r="B8" s="7">
        <f>SUM(D8:MI8)</f>
        <v>-21704.079592701775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" si="28">BL6/BL7</f>
        <v>108</v>
      </c>
    </row>
    <row r="9" spans="1:64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</row>
    <row r="10" spans="1:64">
      <c r="T10" s="22" t="s">
        <v>50</v>
      </c>
    </row>
    <row r="13" spans="1:64">
      <c r="C13" s="1" t="s">
        <v>27</v>
      </c>
      <c r="D13" s="1" t="s">
        <v>28</v>
      </c>
      <c r="E13" s="1" t="s">
        <v>48</v>
      </c>
    </row>
    <row r="14" spans="1:64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15"/>
  <sheetViews>
    <sheetView topLeftCell="A11" workbookViewId="0">
      <selection activeCell="BL7" sqref="BL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4">
      <c r="C2" s="1" t="s">
        <v>9</v>
      </c>
      <c r="D2" s="1" t="s">
        <v>7</v>
      </c>
      <c r="E2">
        <v>9.6</v>
      </c>
      <c r="F2">
        <f>E2*10000</f>
        <v>96000</v>
      </c>
    </row>
    <row r="3" spans="1:64">
      <c r="C3" s="1" t="s">
        <v>1</v>
      </c>
    </row>
    <row r="4" spans="1:6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</row>
    <row r="5" spans="1:6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</row>
    <row r="6" spans="1:64">
      <c r="B6" s="15">
        <f>SUM(D6:MI6)</f>
        <v>-30285.67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</row>
    <row r="7" spans="1:6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</row>
    <row r="8" spans="1:64">
      <c r="A8" s="8">
        <f>B8/F2</f>
        <v>-4.8493368146985488E-2</v>
      </c>
      <c r="B8" s="7">
        <f>SUM(D8:MI8)</f>
        <v>-4655.3633421106069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" si="28">BL6/BL7</f>
        <v>-295.23584905660374</v>
      </c>
    </row>
    <row r="9" spans="1:64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</row>
    <row r="12" spans="1:64">
      <c r="C12" s="1" t="s">
        <v>27</v>
      </c>
      <c r="D12" s="1" t="s">
        <v>28</v>
      </c>
      <c r="E12" s="1" t="s">
        <v>31</v>
      </c>
    </row>
    <row r="13" spans="1:64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4">
      <c r="C14" s="12"/>
      <c r="D14" s="13"/>
      <c r="E14" s="13"/>
    </row>
    <row r="15" spans="1:6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2017-11-10T14:51:08Z</dcterms:modified>
</cp:coreProperties>
</file>