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W8" i="20" l="1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7"/>
  <c r="J8" i="6"/>
  <c r="J8" i="5"/>
  <c r="J8" i="4"/>
  <c r="J8" i="3"/>
  <c r="J8" i="1"/>
  <c r="I8" i="16"/>
  <c r="I8" i="14"/>
  <c r="I8" i="13"/>
  <c r="I8" i="12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<sst xmlns="http://schemas.openxmlformats.org/spreadsheetml/2006/main" count="328" uniqueCount="85">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</sst>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18136"/>
        <c:axId val="2093728232"/>
      </c:lineChart>
      <c:catAx>
        <c:axId val="209321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28232"/>
        <c:crosses val="autoZero"/>
        <c:auto val="1"/>
        <c:lblAlgn val="ctr"/>
        <c:lblOffset val="100"/>
        <c:tickLblSkip val="2"/>
        <c:noMultiLvlLbl val="0"/>
      </c:catAx>
      <c:valAx>
        <c:axId val="209372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1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81416"/>
        <c:axId val="2105584472"/>
      </c:lineChart>
      <c:catAx>
        <c:axId val="210558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84472"/>
        <c:crosses val="autoZero"/>
        <c:auto val="1"/>
        <c:lblAlgn val="ctr"/>
        <c:lblOffset val="100"/>
        <c:noMultiLvlLbl val="0"/>
      </c:catAx>
      <c:valAx>
        <c:axId val="210558447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58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37560"/>
        <c:axId val="2047112760"/>
      </c:lineChart>
      <c:catAx>
        <c:axId val="-213893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12760"/>
        <c:crosses val="autoZero"/>
        <c:auto val="1"/>
        <c:lblAlgn val="ctr"/>
        <c:lblOffset val="100"/>
        <c:noMultiLvlLbl val="0"/>
      </c:catAx>
      <c:valAx>
        <c:axId val="204711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93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12648"/>
        <c:axId val="2106630968"/>
      </c:lineChart>
      <c:catAx>
        <c:axId val="210661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30968"/>
        <c:crosses val="autoZero"/>
        <c:auto val="1"/>
        <c:lblAlgn val="ctr"/>
        <c:lblOffset val="100"/>
        <c:noMultiLvlLbl val="0"/>
      </c:catAx>
      <c:valAx>
        <c:axId val="21066309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61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87624"/>
        <c:axId val="-2138414888"/>
      </c:lineChart>
      <c:catAx>
        <c:axId val="-213838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414888"/>
        <c:crosses val="autoZero"/>
        <c:auto val="1"/>
        <c:lblAlgn val="ctr"/>
        <c:lblOffset val="100"/>
        <c:noMultiLvlLbl val="0"/>
      </c:catAx>
      <c:valAx>
        <c:axId val="-213841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38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25064"/>
        <c:axId val="2107188360"/>
      </c:lineChart>
      <c:catAx>
        <c:axId val="210722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88360"/>
        <c:crosses val="autoZero"/>
        <c:auto val="1"/>
        <c:lblAlgn val="ctr"/>
        <c:lblOffset val="100"/>
        <c:noMultiLvlLbl val="0"/>
      </c:catAx>
      <c:valAx>
        <c:axId val="2107188360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22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34504"/>
        <c:axId val="-2069432264"/>
      </c:lineChart>
      <c:catAx>
        <c:axId val="-206943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32264"/>
        <c:crosses val="autoZero"/>
        <c:auto val="1"/>
        <c:lblAlgn val="ctr"/>
        <c:lblOffset val="100"/>
        <c:noMultiLvlLbl val="0"/>
      </c:catAx>
      <c:valAx>
        <c:axId val="-206943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4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45928"/>
        <c:axId val="-2069342920"/>
      </c:lineChart>
      <c:catAx>
        <c:axId val="-206934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42920"/>
        <c:crosses val="autoZero"/>
        <c:auto val="1"/>
        <c:lblAlgn val="ctr"/>
        <c:lblOffset val="100"/>
        <c:noMultiLvlLbl val="0"/>
      </c:catAx>
      <c:valAx>
        <c:axId val="-206934292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34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04536"/>
        <c:axId val="-2102413592"/>
      </c:lineChart>
      <c:catAx>
        <c:axId val="210570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13592"/>
        <c:crosses val="autoZero"/>
        <c:auto val="1"/>
        <c:lblAlgn val="ctr"/>
        <c:lblOffset val="100"/>
        <c:noMultiLvlLbl val="0"/>
      </c:catAx>
      <c:valAx>
        <c:axId val="-210241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70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29624"/>
        <c:axId val="-2102431432"/>
      </c:lineChart>
      <c:catAx>
        <c:axId val="-210242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1432"/>
        <c:crosses val="autoZero"/>
        <c:auto val="1"/>
        <c:lblAlgn val="ctr"/>
        <c:lblOffset val="100"/>
        <c:noMultiLvlLbl val="0"/>
      </c:catAx>
      <c:valAx>
        <c:axId val="-210243143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42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14040"/>
        <c:axId val="2106917256"/>
      </c:lineChart>
      <c:catAx>
        <c:axId val="-213421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17256"/>
        <c:crosses val="autoZero"/>
        <c:auto val="1"/>
        <c:lblAlgn val="ctr"/>
        <c:lblOffset val="100"/>
        <c:noMultiLvlLbl val="0"/>
      </c:catAx>
      <c:valAx>
        <c:axId val="210691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21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76280"/>
        <c:axId val="2107448648"/>
      </c:lineChart>
      <c:catAx>
        <c:axId val="210687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48648"/>
        <c:crosses val="autoZero"/>
        <c:auto val="1"/>
        <c:lblAlgn val="ctr"/>
        <c:lblOffset val="100"/>
        <c:tickLblSkip val="2"/>
        <c:noMultiLvlLbl val="0"/>
      </c:catAx>
      <c:valAx>
        <c:axId val="21074486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687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35832"/>
        <c:axId val="2107134712"/>
      </c:lineChart>
      <c:catAx>
        <c:axId val="210713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34712"/>
        <c:crosses val="autoZero"/>
        <c:auto val="1"/>
        <c:lblAlgn val="ctr"/>
        <c:lblOffset val="100"/>
        <c:noMultiLvlLbl val="0"/>
      </c:catAx>
      <c:valAx>
        <c:axId val="2107134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13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40952"/>
        <c:axId val="2107454600"/>
      </c:lineChart>
      <c:catAx>
        <c:axId val="-213874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454600"/>
        <c:crosses val="autoZero"/>
        <c:auto val="1"/>
        <c:lblAlgn val="ctr"/>
        <c:lblOffset val="100"/>
        <c:noMultiLvlLbl val="0"/>
      </c:catAx>
      <c:valAx>
        <c:axId val="210745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74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19816"/>
        <c:axId val="2107035512"/>
      </c:lineChart>
      <c:catAx>
        <c:axId val="21070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035512"/>
        <c:crosses val="autoZero"/>
        <c:auto val="1"/>
        <c:lblAlgn val="ctr"/>
        <c:lblOffset val="100"/>
        <c:noMultiLvlLbl val="0"/>
      </c:catAx>
      <c:valAx>
        <c:axId val="21070355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701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17912"/>
        <c:axId val="-2102522024"/>
      </c:lineChart>
      <c:catAx>
        <c:axId val="-210251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22024"/>
        <c:crosses val="autoZero"/>
        <c:auto val="1"/>
        <c:lblAlgn val="ctr"/>
        <c:lblOffset val="100"/>
        <c:noMultiLvlLbl val="0"/>
      </c:catAx>
      <c:valAx>
        <c:axId val="-2102522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51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584008"/>
        <c:axId val="-2102590280"/>
      </c:lineChart>
      <c:catAx>
        <c:axId val="-210258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90280"/>
        <c:crosses val="autoZero"/>
        <c:auto val="1"/>
        <c:lblAlgn val="ctr"/>
        <c:lblOffset val="100"/>
        <c:noMultiLvlLbl val="0"/>
      </c:catAx>
      <c:valAx>
        <c:axId val="-210259028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70456"/>
        <c:axId val="-2102673208"/>
      </c:lineChart>
      <c:catAx>
        <c:axId val="-210267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73208"/>
        <c:crosses val="autoZero"/>
        <c:auto val="1"/>
        <c:lblAlgn val="ctr"/>
        <c:lblOffset val="100"/>
        <c:noMultiLvlLbl val="0"/>
      </c:catAx>
      <c:valAx>
        <c:axId val="-210267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44888"/>
        <c:axId val="-2102756200"/>
      </c:lineChart>
      <c:catAx>
        <c:axId val="-210274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56200"/>
        <c:crosses val="autoZero"/>
        <c:auto val="1"/>
        <c:lblAlgn val="ctr"/>
        <c:lblOffset val="100"/>
        <c:noMultiLvlLbl val="0"/>
      </c:catAx>
      <c:valAx>
        <c:axId val="-2102756200"/>
        <c:scaling>
          <c:orientation val="minMax"/>
          <c:min val="1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74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27240"/>
        <c:axId val="-2102830184"/>
      </c:lineChart>
      <c:catAx>
        <c:axId val="-210282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30184"/>
        <c:crosses val="autoZero"/>
        <c:auto val="1"/>
        <c:lblAlgn val="ctr"/>
        <c:lblOffset val="100"/>
        <c:noMultiLvlLbl val="0"/>
      </c:catAx>
      <c:valAx>
        <c:axId val="-210283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82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889832"/>
        <c:axId val="-2102903176"/>
      </c:lineChart>
      <c:catAx>
        <c:axId val="-210288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03176"/>
        <c:crosses val="autoZero"/>
        <c:auto val="1"/>
        <c:lblAlgn val="ctr"/>
        <c:lblOffset val="100"/>
        <c:noMultiLvlLbl val="0"/>
      </c:catAx>
      <c:valAx>
        <c:axId val="-210290317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88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71496"/>
        <c:axId val="-2102977160"/>
      </c:lineChart>
      <c:catAx>
        <c:axId val="-210297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77160"/>
        <c:crosses val="autoZero"/>
        <c:auto val="1"/>
        <c:lblAlgn val="ctr"/>
        <c:lblOffset val="100"/>
        <c:noMultiLvlLbl val="0"/>
      </c:catAx>
      <c:valAx>
        <c:axId val="-210297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97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95944"/>
        <c:axId val="2106165352"/>
      </c:lineChart>
      <c:catAx>
        <c:axId val="210589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165352"/>
        <c:crosses val="autoZero"/>
        <c:auto val="1"/>
        <c:lblAlgn val="ctr"/>
        <c:lblOffset val="100"/>
        <c:noMultiLvlLbl val="0"/>
      </c:catAx>
      <c:valAx>
        <c:axId val="210616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89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13032"/>
        <c:axId val="2112108360"/>
      </c:lineChart>
      <c:catAx>
        <c:axId val="212861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08360"/>
        <c:crosses val="autoZero"/>
        <c:auto val="1"/>
        <c:lblAlgn val="ctr"/>
        <c:lblOffset val="100"/>
        <c:noMultiLvlLbl val="0"/>
      </c:catAx>
      <c:valAx>
        <c:axId val="2112108360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61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49128"/>
        <c:axId val="-2103053912"/>
      </c:lineChart>
      <c:catAx>
        <c:axId val="-210304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53912"/>
        <c:crosses val="autoZero"/>
        <c:auto val="1"/>
        <c:lblAlgn val="ctr"/>
        <c:lblOffset val="100"/>
        <c:noMultiLvlLbl val="0"/>
      </c:catAx>
      <c:valAx>
        <c:axId val="-210305391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04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116008"/>
        <c:axId val="2106924056"/>
      </c:lineChart>
      <c:catAx>
        <c:axId val="-213811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24056"/>
        <c:crosses val="autoZero"/>
        <c:auto val="1"/>
        <c:lblAlgn val="ctr"/>
        <c:lblOffset val="100"/>
        <c:noMultiLvlLbl val="0"/>
      </c:catAx>
      <c:valAx>
        <c:axId val="210692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11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08472"/>
        <c:axId val="2106817720"/>
      </c:lineChart>
      <c:catAx>
        <c:axId val="210680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817720"/>
        <c:crosses val="autoZero"/>
        <c:auto val="1"/>
        <c:lblAlgn val="ctr"/>
        <c:lblOffset val="100"/>
        <c:noMultiLvlLbl val="0"/>
      </c:catAx>
      <c:valAx>
        <c:axId val="2106817720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80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38776"/>
        <c:axId val="2093946744"/>
      </c:lineChart>
      <c:catAx>
        <c:axId val="209393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946744"/>
        <c:crosses val="autoZero"/>
        <c:auto val="1"/>
        <c:lblAlgn val="ctr"/>
        <c:lblOffset val="100"/>
        <c:noMultiLvlLbl val="0"/>
      </c:catAx>
      <c:valAx>
        <c:axId val="209394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93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86504"/>
        <c:axId val="-2138888712"/>
      </c:lineChart>
      <c:catAx>
        <c:axId val="-213888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888712"/>
        <c:crosses val="autoZero"/>
        <c:auto val="1"/>
        <c:lblAlgn val="ctr"/>
        <c:lblOffset val="100"/>
        <c:noMultiLvlLbl val="0"/>
      </c:catAx>
      <c:valAx>
        <c:axId val="-2138888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88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97256"/>
        <c:axId val="2106786840"/>
      </c:lineChart>
      <c:catAx>
        <c:axId val="210679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86840"/>
        <c:crosses val="autoZero"/>
        <c:auto val="1"/>
        <c:lblAlgn val="ctr"/>
        <c:lblOffset val="100"/>
        <c:noMultiLvlLbl val="0"/>
      </c:catAx>
      <c:valAx>
        <c:axId val="210678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79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299976"/>
        <c:axId val="-2075296968"/>
      </c:lineChart>
      <c:catAx>
        <c:axId val="-207529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296968"/>
        <c:crosses val="autoZero"/>
        <c:auto val="1"/>
        <c:lblAlgn val="ctr"/>
        <c:lblOffset val="100"/>
        <c:noMultiLvlLbl val="0"/>
      </c:catAx>
      <c:valAx>
        <c:axId val="-20752969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29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14824"/>
        <c:axId val="-2103119656"/>
      </c:lineChart>
      <c:catAx>
        <c:axId val="-210311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19656"/>
        <c:crosses val="autoZero"/>
        <c:auto val="1"/>
        <c:lblAlgn val="ctr"/>
        <c:lblOffset val="100"/>
        <c:noMultiLvlLbl val="0"/>
      </c:catAx>
      <c:valAx>
        <c:axId val="-210311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11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66888"/>
        <c:axId val="-2103179864"/>
      </c:lineChart>
      <c:catAx>
        <c:axId val="-210316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79864"/>
        <c:crosses val="autoZero"/>
        <c:auto val="1"/>
        <c:lblAlgn val="ctr"/>
        <c:lblOffset val="100"/>
        <c:noMultiLvlLbl val="0"/>
      </c:catAx>
      <c:valAx>
        <c:axId val="-210317986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6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50104"/>
        <c:axId val="2105953896"/>
      </c:lineChart>
      <c:catAx>
        <c:axId val="210595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953896"/>
        <c:crosses val="autoZero"/>
        <c:auto val="1"/>
        <c:lblAlgn val="ctr"/>
        <c:lblOffset val="100"/>
        <c:noMultiLvlLbl val="0"/>
      </c:catAx>
      <c:valAx>
        <c:axId val="210595389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95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82696"/>
        <c:axId val="-2103295352"/>
      </c:lineChart>
      <c:catAx>
        <c:axId val="-210328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95352"/>
        <c:crosses val="autoZero"/>
        <c:auto val="1"/>
        <c:lblAlgn val="ctr"/>
        <c:lblOffset val="100"/>
        <c:noMultiLvlLbl val="0"/>
      </c:catAx>
      <c:valAx>
        <c:axId val="-210329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8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62456"/>
        <c:axId val="-2103370408"/>
      </c:lineChart>
      <c:catAx>
        <c:axId val="-21033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70408"/>
        <c:crosses val="autoZero"/>
        <c:auto val="1"/>
        <c:lblAlgn val="ctr"/>
        <c:lblOffset val="100"/>
        <c:noMultiLvlLbl val="0"/>
      </c:catAx>
      <c:valAx>
        <c:axId val="-210337040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36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388696"/>
        <c:axId val="-2103402648"/>
      </c:barChart>
      <c:catAx>
        <c:axId val="-210338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02648"/>
        <c:crosses val="autoZero"/>
        <c:auto val="1"/>
        <c:lblAlgn val="ctr"/>
        <c:lblOffset val="100"/>
        <c:noMultiLvlLbl val="0"/>
      </c:catAx>
      <c:valAx>
        <c:axId val="-210340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8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89960"/>
        <c:axId val="-2112990712"/>
      </c:lineChart>
      <c:catAx>
        <c:axId val="-211328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90712"/>
        <c:crosses val="autoZero"/>
        <c:auto val="1"/>
        <c:lblAlgn val="ctr"/>
        <c:lblOffset val="100"/>
        <c:noMultiLvlLbl val="0"/>
      </c:catAx>
      <c:valAx>
        <c:axId val="-211299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28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22312"/>
        <c:axId val="-2113885720"/>
      </c:lineChart>
      <c:catAx>
        <c:axId val="-211332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85720"/>
        <c:crosses val="autoZero"/>
        <c:auto val="1"/>
        <c:lblAlgn val="ctr"/>
        <c:lblOffset val="100"/>
        <c:noMultiLvlLbl val="0"/>
      </c:catAx>
      <c:valAx>
        <c:axId val="-21138857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32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11048"/>
        <c:axId val="-2112921960"/>
      </c:lineChart>
      <c:catAx>
        <c:axId val="-210321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21960"/>
        <c:crosses val="autoZero"/>
        <c:auto val="1"/>
        <c:lblAlgn val="ctr"/>
        <c:lblOffset val="100"/>
        <c:noMultiLvlLbl val="0"/>
      </c:catAx>
      <c:valAx>
        <c:axId val="-211292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1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81192"/>
        <c:axId val="-2113004328"/>
      </c:lineChart>
      <c:catAx>
        <c:axId val="-211298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004328"/>
        <c:crosses val="autoZero"/>
        <c:auto val="1"/>
        <c:lblAlgn val="ctr"/>
        <c:lblOffset val="100"/>
        <c:noMultiLvlLbl val="0"/>
      </c:catAx>
      <c:valAx>
        <c:axId val="-211300432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98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95624"/>
        <c:axId val="2106004616"/>
      </c:lineChart>
      <c:catAx>
        <c:axId val="2105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004616"/>
        <c:crosses val="autoZero"/>
        <c:auto val="1"/>
        <c:lblAlgn val="ctr"/>
        <c:lblOffset val="100"/>
        <c:noMultiLvlLbl val="0"/>
      </c:catAx>
      <c:valAx>
        <c:axId val="210600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89320"/>
        <c:axId val="2105809112"/>
      </c:lineChart>
      <c:catAx>
        <c:axId val="210578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809112"/>
        <c:crosses val="autoZero"/>
        <c:auto val="1"/>
        <c:lblAlgn val="ctr"/>
        <c:lblOffset val="100"/>
        <c:noMultiLvlLbl val="0"/>
      </c:catAx>
      <c:valAx>
        <c:axId val="210580911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78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45576"/>
        <c:axId val="2105744760"/>
      </c:lineChart>
      <c:catAx>
        <c:axId val="21057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44760"/>
        <c:crosses val="autoZero"/>
        <c:auto val="1"/>
        <c:lblAlgn val="ctr"/>
        <c:lblOffset val="100"/>
        <c:noMultiLvlLbl val="0"/>
      </c:catAx>
      <c:valAx>
        <c:axId val="210574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74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93864"/>
        <c:axId val="2105688344"/>
      </c:lineChart>
      <c:catAx>
        <c:axId val="210569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88344"/>
        <c:crosses val="autoZero"/>
        <c:auto val="1"/>
        <c:lblAlgn val="ctr"/>
        <c:lblOffset val="100"/>
        <c:noMultiLvlLbl val="0"/>
      </c:catAx>
      <c:valAx>
        <c:axId val="210568834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6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31224"/>
        <c:axId val="2105627768"/>
      </c:lineChart>
      <c:catAx>
        <c:axId val="210563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627768"/>
        <c:crosses val="autoZero"/>
        <c:auto val="1"/>
        <c:lblAlgn val="ctr"/>
        <c:lblOffset val="100"/>
        <c:noMultiLvlLbl val="0"/>
      </c:catAx>
      <c:valAx>
        <c:axId val="210562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63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5"/>
  <sheetViews>
    <sheetView topLeftCell="EV2" workbookViewId="0">
      <selection activeCell="FF7" sqref="F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6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6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6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</row>
    <row r="5" spans="1:16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</row>
    <row r="6" spans="1:163">
      <c r="A6" s="10"/>
      <c r="B6" s="34">
        <f>SUM(D6:MI6)</f>
        <v>-201676.43999999997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</row>
    <row r="7" spans="1:16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</row>
    <row r="8" spans="1:163">
      <c r="A8" s="8">
        <f>B8/F2</f>
        <v>-6.1052604724520353E-3</v>
      </c>
      <c r="B8" s="7">
        <f>SUM(D8:MI8)</f>
        <v>-3851.198306022744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</row>
    <row r="9" spans="1:16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</row>
    <row r="10" spans="1:163">
      <c r="A10" s="10"/>
      <c r="B10" s="10">
        <f>B6/B8</f>
        <v>52.367191708774328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6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6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6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6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6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6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9"/>
  <sheetViews>
    <sheetView topLeftCell="GE1" workbookViewId="0">
      <selection activeCell="GP7" sqref="GP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9">
      <c r="C2" s="1" t="s">
        <v>20</v>
      </c>
      <c r="D2" s="1" t="s">
        <v>7</v>
      </c>
      <c r="E2">
        <v>16.73</v>
      </c>
      <c r="F2">
        <f>E2*10000</f>
        <v>167300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</row>
    <row r="6" spans="1:199">
      <c r="B6" s="15">
        <f>SUM(D6:MI6)</f>
        <v>-11878.240000000009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</row>
    <row r="7" spans="1:19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</row>
    <row r="8" spans="1:199">
      <c r="A8" s="8">
        <f>B8/F2</f>
        <v>-1.6934972609731432E-2</v>
      </c>
      <c r="B8" s="7">
        <f>SUM(D8:MI8)</f>
        <v>-2833.2209176080687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</row>
    <row r="9" spans="1:19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</row>
    <row r="10" spans="1:199">
      <c r="B10" s="10">
        <f>B6/B8</f>
        <v>4.1924863416680367</v>
      </c>
    </row>
    <row r="12" spans="1:199">
      <c r="C12" s="17" t="s">
        <v>26</v>
      </c>
      <c r="D12" s="17" t="s">
        <v>27</v>
      </c>
    </row>
    <row r="13" spans="1:199">
      <c r="C13" s="10">
        <v>400</v>
      </c>
      <c r="D13" s="10">
        <v>8.4030000000000005</v>
      </c>
    </row>
    <row r="14" spans="1:199">
      <c r="A14" s="1" t="s">
        <v>29</v>
      </c>
      <c r="B14" s="23">
        <v>42991</v>
      </c>
      <c r="C14">
        <v>2000</v>
      </c>
      <c r="D14">
        <v>4.75</v>
      </c>
    </row>
    <row r="15" spans="1:199">
      <c r="A15" s="1" t="s">
        <v>29</v>
      </c>
      <c r="B15" s="11">
        <v>42993</v>
      </c>
      <c r="C15">
        <v>2000</v>
      </c>
      <c r="D15">
        <v>4.71</v>
      </c>
    </row>
    <row r="16" spans="1:19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20"/>
  <sheetViews>
    <sheetView topLeftCell="GC1" workbookViewId="0">
      <selection activeCell="GP7" sqref="GP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9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</row>
    <row r="6" spans="1:199">
      <c r="B6" s="15">
        <f>SUM(D6:MI6)</f>
        <v>-102245.30999999998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</row>
    <row r="7" spans="1:19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</row>
    <row r="8" spans="1:199">
      <c r="A8" s="8">
        <f>B8/F2</f>
        <v>-6.6568699909623344E-2</v>
      </c>
      <c r="B8" s="7">
        <f>SUM(D8:MI8)</f>
        <v>-6304.0558814413307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</row>
    <row r="9" spans="1:19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</row>
    <row r="10" spans="1:199">
      <c r="B10">
        <f>B6/B8</f>
        <v>16.218972661870357</v>
      </c>
    </row>
    <row r="16" spans="1:19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4"/>
  <sheetViews>
    <sheetView topLeftCell="GB1" workbookViewId="0">
      <selection activeCell="GP6" sqref="GP6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99">
      <c r="C2" s="1" t="s">
        <v>11</v>
      </c>
      <c r="D2" s="1" t="s">
        <v>7</v>
      </c>
      <c r="E2">
        <v>4.05</v>
      </c>
      <c r="F2">
        <f>E2*10000</f>
        <v>40500</v>
      </c>
    </row>
    <row r="3" spans="1:199">
      <c r="C3" s="1" t="s">
        <v>1</v>
      </c>
    </row>
    <row r="4" spans="1:19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</row>
    <row r="6" spans="1:199" s="27" customFormat="1">
      <c r="B6" s="28">
        <f>SUM(D6:MI6)</f>
        <v>-28144.319999999985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</row>
    <row r="7" spans="1:19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</row>
    <row r="8" spans="1:199">
      <c r="A8" s="8">
        <f>B8/F2</f>
        <v>-6.2232001432320973E-2</v>
      </c>
      <c r="B8" s="7">
        <f>SUM(D8:MI8)</f>
        <v>-2520.3960580089993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</row>
    <row r="9" spans="1:19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</row>
    <row r="10" spans="1:199">
      <c r="B10" s="10">
        <f>B6/B8</f>
        <v>11.166625939826595</v>
      </c>
    </row>
    <row r="12" spans="1:199">
      <c r="C12" s="17" t="s">
        <v>26</v>
      </c>
      <c r="D12" s="17" t="s">
        <v>27</v>
      </c>
    </row>
    <row r="13" spans="1:199">
      <c r="C13" s="10">
        <v>300</v>
      </c>
      <c r="D13" s="10">
        <v>27.286999999999999</v>
      </c>
    </row>
    <row r="14" spans="1:19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4"/>
  <sheetViews>
    <sheetView topLeftCell="FT1" workbookViewId="0">
      <selection activeCell="GG7" sqref="GG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90">
      <c r="C2" s="1" t="s">
        <v>8</v>
      </c>
      <c r="D2" s="1" t="s">
        <v>7</v>
      </c>
      <c r="E2">
        <v>220.39</v>
      </c>
      <c r="F2">
        <f>E2*10000</f>
        <v>2203900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</row>
    <row r="6" spans="1:190">
      <c r="B6" s="15">
        <f>SUM(D6:MI6)</f>
        <v>-200797.19999999992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</row>
    <row r="7" spans="1:19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</row>
    <row r="8" spans="1:190">
      <c r="A8" s="8">
        <f>B8/F2</f>
        <v>-4.0805665558444087E-2</v>
      </c>
      <c r="B8" s="7">
        <f>SUM(D8:MI8)</f>
        <v>-89931.606324254928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</row>
    <row r="9" spans="1:19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</row>
    <row r="10" spans="1:190">
      <c r="T10" s="22" t="s">
        <v>49</v>
      </c>
      <c r="FE10" t="s">
        <v>82</v>
      </c>
    </row>
    <row r="13" spans="1:190">
      <c r="C13" s="1" t="s">
        <v>26</v>
      </c>
      <c r="D13" s="1" t="s">
        <v>27</v>
      </c>
      <c r="E13" s="1" t="s">
        <v>47</v>
      </c>
    </row>
    <row r="14" spans="1:19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5"/>
  <sheetViews>
    <sheetView topLeftCell="GA1" workbookViewId="0">
      <selection activeCell="GP7" sqref="G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9">
      <c r="C2" s="1" t="s">
        <v>9</v>
      </c>
      <c r="D2" s="1" t="s">
        <v>7</v>
      </c>
      <c r="E2">
        <v>9.6</v>
      </c>
      <c r="F2">
        <f>E2*10000</f>
        <v>96000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</row>
    <row r="6" spans="1:199">
      <c r="B6" s="15">
        <f>SUM(D6:MI6)</f>
        <v>-87643.590000000011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</row>
    <row r="7" spans="1:19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</row>
    <row r="8" spans="1:199">
      <c r="A8" s="8">
        <f>B8/F2</f>
        <v>-0.15809985796396636</v>
      </c>
      <c r="B8" s="7">
        <f>SUM(D8:MI8)</f>
        <v>-15177.586364540772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</row>
    <row r="9" spans="1:19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</row>
    <row r="12" spans="1:199">
      <c r="C12" s="1" t="s">
        <v>26</v>
      </c>
      <c r="D12" s="1" t="s">
        <v>27</v>
      </c>
      <c r="E12" s="1" t="s">
        <v>30</v>
      </c>
    </row>
    <row r="13" spans="1:19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99">
      <c r="C14" s="12"/>
      <c r="D14" s="13"/>
      <c r="E14" s="13"/>
    </row>
    <row r="15" spans="1:19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5"/>
  <sheetViews>
    <sheetView topLeftCell="FH1" workbookViewId="0">
      <selection activeCell="M35" sqref="M3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5">
      <c r="C2" s="1" t="s">
        <v>15</v>
      </c>
      <c r="D2" s="1" t="s">
        <v>7</v>
      </c>
      <c r="E2">
        <v>3.89</v>
      </c>
      <c r="F2">
        <f>E2*10000</f>
        <v>38900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</row>
    <row r="5" spans="1:1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</row>
    <row r="6" spans="1:175">
      <c r="B6" s="15">
        <f>SUM(D6:MI6)</f>
        <v>-67.189999999999372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</row>
    <row r="7" spans="1:17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</row>
    <row r="8" spans="1:175">
      <c r="A8" s="8">
        <f>B8/F2</f>
        <v>1.2574660951644378E-3</v>
      </c>
      <c r="B8" s="7">
        <f>SUM(D8:MI8)</f>
        <v>48.91543110189663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</row>
    <row r="9" spans="1:17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</row>
    <row r="10" spans="1:175">
      <c r="CD10" s="1" t="s">
        <v>76</v>
      </c>
      <c r="FB10" t="s">
        <v>82</v>
      </c>
      <c r="FP10" s="1" t="s">
        <v>84</v>
      </c>
    </row>
    <row r="14" spans="1:175">
      <c r="C14" s="1" t="s">
        <v>26</v>
      </c>
      <c r="D14" s="17" t="s">
        <v>27</v>
      </c>
      <c r="E14" s="1" t="s">
        <v>30</v>
      </c>
    </row>
    <row r="15" spans="1:17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8"/>
  <sheetViews>
    <sheetView topLeftCell="FZ1" workbookViewId="0">
      <selection activeCell="GP7" sqref="G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</row>
    <row r="6" spans="1:199">
      <c r="B6" s="15">
        <f>SUM(D6:MI6)</f>
        <v>-70970.18000000008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</row>
    <row r="7" spans="1:19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</row>
    <row r="8" spans="1:199">
      <c r="A8" s="8">
        <f>B8/F2</f>
        <v>-2.5101546567053323E-2</v>
      </c>
      <c r="B8" s="7">
        <f>SUM(D8:MI8)</f>
        <v>-19910.546736986693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</row>
    <row r="9" spans="1:19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</row>
    <row r="14" spans="1:199">
      <c r="C14" s="1" t="s">
        <v>26</v>
      </c>
      <c r="D14" s="1" t="s">
        <v>27</v>
      </c>
      <c r="E14" s="1" t="s">
        <v>30</v>
      </c>
    </row>
    <row r="15" spans="1:19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9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P15"/>
  <sheetViews>
    <sheetView topLeftCell="FY1" workbookViewId="0">
      <selection activeCell="GO7" sqref="GO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98">
      <c r="C2" s="1" t="s">
        <v>14</v>
      </c>
      <c r="D2" s="1" t="s">
        <v>7</v>
      </c>
      <c r="E2">
        <v>19.88</v>
      </c>
      <c r="F2">
        <f>E2*10000</f>
        <v>198800</v>
      </c>
    </row>
    <row r="3" spans="1:198">
      <c r="C3" s="1" t="s">
        <v>1</v>
      </c>
    </row>
    <row r="4" spans="1:1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</row>
    <row r="5" spans="1:1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</row>
    <row r="6" spans="1:198">
      <c r="B6" s="15">
        <f>SUM(D6:MI6)</f>
        <v>-40541.200000000004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</row>
    <row r="7" spans="1:19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</row>
    <row r="8" spans="1:198">
      <c r="A8" s="8">
        <f>B8/F2</f>
        <v>-4.4981467322868625E-2</v>
      </c>
      <c r="B8" s="7">
        <f>SUM(D8:MI8)</f>
        <v>-8942.315703786282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</row>
    <row r="9" spans="1:19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</row>
    <row r="10" spans="1:19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98">
      <c r="C13" s="17" t="s">
        <v>26</v>
      </c>
      <c r="D13" s="17" t="s">
        <v>27</v>
      </c>
      <c r="E13" s="1" t="s">
        <v>35</v>
      </c>
    </row>
    <row r="14" spans="1:19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9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4"/>
  <sheetViews>
    <sheetView topLeftCell="GD1" workbookViewId="0">
      <selection activeCell="GP7" sqref="GP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99">
      <c r="C2" s="1" t="s">
        <v>16</v>
      </c>
      <c r="D2" s="1" t="s">
        <v>7</v>
      </c>
      <c r="E2">
        <v>178.53</v>
      </c>
      <c r="F2">
        <f>E2*10000</f>
        <v>1785300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</row>
    <row r="6" spans="1:199">
      <c r="B6" s="15">
        <f>SUM(D6:MI6)</f>
        <v>-68517.310000000012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</row>
    <row r="7" spans="1:19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</row>
    <row r="8" spans="1:199">
      <c r="A8" s="8">
        <f>B8/F2</f>
        <v>-1.0551380151191829E-2</v>
      </c>
      <c r="B8" s="7">
        <f>SUM(D8:MI8)</f>
        <v>-18837.378983922772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</row>
    <row r="9" spans="1:19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</row>
    <row r="10" spans="1:199">
      <c r="B10">
        <f>B6/B8</f>
        <v>3.6373059149299807</v>
      </c>
      <c r="U10" s="1" t="s">
        <v>51</v>
      </c>
      <c r="V10" s="1" t="s">
        <v>41</v>
      </c>
    </row>
    <row r="12" spans="1:199">
      <c r="C12" s="1" t="s">
        <v>26</v>
      </c>
      <c r="D12" s="1" t="s">
        <v>27</v>
      </c>
    </row>
    <row r="13" spans="1:199">
      <c r="C13">
        <v>800</v>
      </c>
      <c r="D13">
        <v>9.1660000000000004</v>
      </c>
    </row>
    <row r="14" spans="1:19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14"/>
  <sheetViews>
    <sheetView topLeftCell="DO1" workbookViewId="0">
      <selection activeCell="N16" sqref="N16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0">
      <c r="C2" s="1" t="s">
        <v>13</v>
      </c>
      <c r="D2" s="1" t="s">
        <v>7</v>
      </c>
      <c r="E2">
        <v>6.98</v>
      </c>
      <c r="F2">
        <f>E2*10000</f>
        <v>69800</v>
      </c>
    </row>
    <row r="3" spans="1:130">
      <c r="C3" s="1" t="s">
        <v>1</v>
      </c>
    </row>
    <row r="4" spans="1:1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</row>
    <row r="5" spans="1:1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</row>
    <row r="6" spans="1:130">
      <c r="B6" s="15">
        <f>SUM(D6:MI6)</f>
        <v>-100556.40999999995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</row>
    <row r="7" spans="1:13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</row>
    <row r="8" spans="1:130">
      <c r="A8" s="8">
        <f>B8/F2</f>
        <v>-0.14423974597125541</v>
      </c>
      <c r="B8" s="7">
        <f>SUM(D8:MI8)</f>
        <v>-10067.934268793628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</row>
    <row r="9" spans="1:13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</row>
    <row r="10" spans="1:130">
      <c r="DS10" t="s">
        <v>82</v>
      </c>
    </row>
    <row r="12" spans="1:130">
      <c r="C12" s="1" t="s">
        <v>26</v>
      </c>
      <c r="D12" s="1" t="s">
        <v>27</v>
      </c>
    </row>
    <row r="13" spans="1:130">
      <c r="C13">
        <v>400</v>
      </c>
      <c r="D13">
        <v>27.524999999999999</v>
      </c>
      <c r="G13" s="1" t="s">
        <v>31</v>
      </c>
    </row>
    <row r="14" spans="1:13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3"/>
  <sheetViews>
    <sheetView topLeftCell="FQ1" workbookViewId="0">
      <selection activeCell="FT37" sqref="FT3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85">
      <c r="C2" s="1" t="s">
        <v>53</v>
      </c>
      <c r="D2" s="1" t="s">
        <v>7</v>
      </c>
      <c r="E2">
        <v>12.56</v>
      </c>
      <c r="F2">
        <f>E2*10000</f>
        <v>125600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</row>
    <row r="6" spans="1:185">
      <c r="B6" s="15">
        <f>SUM(D6:MI6)</f>
        <v>490053.59000000014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</row>
    <row r="7" spans="1:18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</row>
    <row r="8" spans="1:185">
      <c r="A8" s="8">
        <f>B8/F2</f>
        <v>6.5847512481572766E-3</v>
      </c>
      <c r="B8" s="7">
        <f>SUM(D8:MI8)</f>
        <v>827.04475676855395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</row>
    <row r="9" spans="1:18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</row>
    <row r="10" spans="1:185">
      <c r="B10">
        <f>B6/B8</f>
        <v>592.53575576096682</v>
      </c>
    </row>
    <row r="12" spans="1:185">
      <c r="C12" s="17" t="s">
        <v>26</v>
      </c>
      <c r="D12" s="17" t="s">
        <v>27</v>
      </c>
    </row>
    <row r="13" spans="1:18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4"/>
  <sheetViews>
    <sheetView topLeftCell="GB1" workbookViewId="0">
      <selection activeCell="GP7" sqref="GP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99">
      <c r="C2" s="1" t="s">
        <v>19</v>
      </c>
      <c r="D2" s="1" t="s">
        <v>7</v>
      </c>
      <c r="E2">
        <v>19.34</v>
      </c>
      <c r="F2">
        <f>E2*10000</f>
        <v>193400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</row>
    <row r="6" spans="1:199">
      <c r="B6" s="15">
        <f>SUM(D6:MI6)</f>
        <v>-30357.549999999981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</row>
    <row r="7" spans="1:19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</row>
    <row r="8" spans="1:199">
      <c r="A8" s="8">
        <f>B8/F2</f>
        <v>-5.7434362277911086E-2</v>
      </c>
      <c r="B8" s="7">
        <f>SUM(D8:MI8)</f>
        <v>-11107.805664548005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</row>
    <row r="9" spans="1:19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</row>
    <row r="10" spans="1:199">
      <c r="DY10" s="1" t="s">
        <v>41</v>
      </c>
    </row>
    <row r="12" spans="1:199">
      <c r="C12" s="17" t="s">
        <v>26</v>
      </c>
      <c r="D12" s="17" t="s">
        <v>27</v>
      </c>
    </row>
    <row r="13" spans="1:199">
      <c r="C13" s="10">
        <v>600</v>
      </c>
      <c r="D13" s="10">
        <v>7.2480000000000002</v>
      </c>
    </row>
    <row r="14" spans="1:19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4"/>
  <sheetViews>
    <sheetView topLeftCell="FY1" workbookViewId="0">
      <selection activeCell="GQ7" sqref="GQ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99">
      <c r="C2" s="1" t="s">
        <v>21</v>
      </c>
      <c r="D2" s="1" t="s">
        <v>7</v>
      </c>
      <c r="E2">
        <v>5.4</v>
      </c>
      <c r="F2">
        <f>E2*10000</f>
        <v>54000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</row>
    <row r="6" spans="1:199">
      <c r="B6" s="15">
        <f>SUM(D6:MI6)</f>
        <v>-6475.0300000000025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</row>
    <row r="7" spans="1:19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</row>
    <row r="8" spans="1:199">
      <c r="A8" s="8">
        <f>B8/F2</f>
        <v>-2.1981144139461537E-2</v>
      </c>
      <c r="B8" s="7">
        <f>SUM(D8:MI8)</f>
        <v>-1186.9817835309229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</row>
    <row r="9" spans="1:19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</row>
    <row r="12" spans="1:199">
      <c r="C12" s="17" t="s">
        <v>26</v>
      </c>
      <c r="D12" s="17" t="s">
        <v>27</v>
      </c>
    </row>
    <row r="13" spans="1:199">
      <c r="C13" s="10">
        <v>300</v>
      </c>
      <c r="D13" s="10">
        <v>8.4870000000000001</v>
      </c>
    </row>
    <row r="14" spans="1:19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3"/>
  <sheetViews>
    <sheetView tabSelected="1" topLeftCell="FH1" workbookViewId="0">
      <selection activeCell="FW7" sqref="FW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0">
      <c r="C2" s="1" t="s">
        <v>58</v>
      </c>
      <c r="D2" s="1" t="s">
        <v>7</v>
      </c>
      <c r="E2">
        <v>7.83</v>
      </c>
      <c r="F2">
        <f>E2*10000</f>
        <v>78300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</row>
    <row r="6" spans="1:180">
      <c r="B6" s="15">
        <f>SUM(D6:MI6)</f>
        <v>-6130.7800000000016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</row>
    <row r="7" spans="1:18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</row>
    <row r="8" spans="1:180">
      <c r="A8" s="8">
        <f>B8/F2</f>
        <v>-7.0501369017296001E-3</v>
      </c>
      <c r="B8" s="7">
        <f>SUM(D8:MI8)</f>
        <v>-552.02571940542771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</row>
    <row r="9" spans="1:18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U1" workbookViewId="0">
      <selection activeCell="CF7" sqref="C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-113292.37000000001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-2.921300072087267E-2</v>
      </c>
      <c r="B8" s="7">
        <f>SUM(D8:MI8)</f>
        <v>-1910.5302471450725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P1" workbookViewId="0">
      <selection activeCell="CF7" sqref="C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-29504.799999999992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-2.9221427140865269E-3</v>
      </c>
      <c r="B8" s="7">
        <f>SUM(D8:MI8)</f>
        <v>-304.19505653640744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7"/>
  <sheetViews>
    <sheetView topLeftCell="GA1" workbookViewId="0">
      <selection activeCell="GP7" sqref="GP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9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</row>
    <row r="6" spans="1:199">
      <c r="B6" s="15">
        <f>SUM(D6:MI6)</f>
        <v>63486.85000000002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</row>
    <row r="7" spans="1:19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</row>
    <row r="8" spans="1:199">
      <c r="A8" s="8">
        <f>B8/F2</f>
        <v>1.2831072120240811E-3</v>
      </c>
      <c r="B8" s="7">
        <f>SUM(D8:MI8)</f>
        <v>12261.115896659714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</row>
    <row r="9" spans="1:19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</row>
    <row r="10" spans="1:199">
      <c r="B10" s="10">
        <f>B6/B8</f>
        <v>5.1779014679484181</v>
      </c>
    </row>
    <row r="12" spans="1:199">
      <c r="C12" s="17" t="s">
        <v>26</v>
      </c>
      <c r="D12" s="17" t="s">
        <v>27</v>
      </c>
    </row>
    <row r="13" spans="1:199">
      <c r="C13" s="10">
        <v>1000</v>
      </c>
      <c r="D13" s="10">
        <v>7.5910000000000002</v>
      </c>
    </row>
    <row r="14" spans="1:199">
      <c r="C14">
        <v>900</v>
      </c>
      <c r="D14">
        <v>5.9</v>
      </c>
    </row>
    <row r="15" spans="1:199">
      <c r="A15" s="1" t="s">
        <v>28</v>
      </c>
      <c r="B15" s="38">
        <v>11232</v>
      </c>
      <c r="C15">
        <v>1900</v>
      </c>
      <c r="D15">
        <v>6</v>
      </c>
    </row>
    <row r="16" spans="1:19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7"/>
  <sheetViews>
    <sheetView topLeftCell="GB1" workbookViewId="0">
      <selection activeCell="GP7" sqref="GP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99">
      <c r="C2" s="1" t="s">
        <v>17</v>
      </c>
      <c r="D2" s="1" t="s">
        <v>7</v>
      </c>
      <c r="E2">
        <v>220.9</v>
      </c>
      <c r="F2">
        <f>E2*10000</f>
        <v>2209000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</row>
    <row r="6" spans="1:199">
      <c r="B6" s="15">
        <f>SUM(D6:MI6)</f>
        <v>89856.22999999988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</row>
    <row r="7" spans="1:19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</row>
    <row r="8" spans="1:199">
      <c r="A8" s="8">
        <f>B8/F2</f>
        <v>4.5023997325485199E-3</v>
      </c>
      <c r="B8" s="7">
        <f>SUM(D8:MI8)</f>
        <v>9945.8010091996803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</row>
    <row r="9" spans="1:19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</row>
    <row r="10" spans="1:199">
      <c r="B10" s="10">
        <f>B6/B8</f>
        <v>9.0345895636645608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99">
      <c r="AB11" s="1" t="s">
        <v>61</v>
      </c>
    </row>
    <row r="13" spans="1:199">
      <c r="C13" s="17" t="s">
        <v>26</v>
      </c>
      <c r="D13" s="17" t="s">
        <v>27</v>
      </c>
      <c r="E13" s="1" t="s">
        <v>28</v>
      </c>
    </row>
    <row r="14" spans="1:19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9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9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5"/>
  <sheetViews>
    <sheetView topLeftCell="FC1" workbookViewId="0">
      <selection activeCell="FS7" sqref="F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6">
      <c r="C2" s="1" t="s">
        <v>33</v>
      </c>
      <c r="D2" s="1" t="s">
        <v>7</v>
      </c>
      <c r="E2">
        <v>11.94</v>
      </c>
      <c r="F2">
        <f>E2*10000</f>
        <v>119400</v>
      </c>
    </row>
    <row r="3" spans="1:176">
      <c r="C3" s="1" t="s">
        <v>1</v>
      </c>
    </row>
    <row r="4" spans="1:1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</row>
    <row r="5" spans="1:17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</row>
    <row r="6" spans="1:176">
      <c r="B6" s="15">
        <f>SUM(D6:MI6)</f>
        <v>-35516.670000000006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</row>
    <row r="7" spans="1:17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3.53</v>
      </c>
    </row>
    <row r="8" spans="1:176">
      <c r="A8" s="8">
        <f>B8/F2</f>
        <v>-6.8454658476828883E-2</v>
      </c>
      <c r="B8" s="7">
        <f>SUM(D8:MI8)</f>
        <v>-8173.4862221333688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-11.543909348441927</v>
      </c>
    </row>
    <row r="9" spans="1:17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</row>
    <row r="10" spans="1:176">
      <c r="B10">
        <f>B6/B8</f>
        <v>4.3453514246861689</v>
      </c>
      <c r="DF10" t="s">
        <v>82</v>
      </c>
    </row>
    <row r="12" spans="1:176">
      <c r="C12" s="17" t="s">
        <v>26</v>
      </c>
      <c r="D12" s="17" t="s">
        <v>27</v>
      </c>
    </row>
    <row r="13" spans="1:176">
      <c r="C13" s="10">
        <v>800</v>
      </c>
      <c r="D13" s="10">
        <v>14.318</v>
      </c>
    </row>
    <row r="14" spans="1:17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7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17"/>
  <sheetViews>
    <sheetView topLeftCell="GA1" workbookViewId="0">
      <selection activeCell="GP7" sqref="GP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9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99">
      <c r="C3" s="1" t="s">
        <v>1</v>
      </c>
    </row>
    <row r="4" spans="1:1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</row>
    <row r="5" spans="1:1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</row>
    <row r="6" spans="1:199">
      <c r="B6" s="15">
        <f>SUM(D6:MI6)</f>
        <v>47139.299999999923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</row>
    <row r="7" spans="1:19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</row>
    <row r="8" spans="1:199">
      <c r="A8" s="8">
        <f>B8/F2</f>
        <v>1.4320087092057937E-3</v>
      </c>
      <c r="B8" s="7">
        <f>SUM(D8:MI8)</f>
        <v>4231.8721374449615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</row>
    <row r="9" spans="1:19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</row>
    <row r="10" spans="1:199">
      <c r="B10">
        <f>B6/B8</f>
        <v>11.13911254144384</v>
      </c>
      <c r="AJ10" t="s">
        <v>65</v>
      </c>
    </row>
    <row r="12" spans="1:199">
      <c r="C12" s="17" t="s">
        <v>26</v>
      </c>
      <c r="D12" s="17" t="s">
        <v>27</v>
      </c>
      <c r="E12" s="1" t="s">
        <v>30</v>
      </c>
    </row>
    <row r="13" spans="1:19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99">
      <c r="A14" s="1" t="s">
        <v>29</v>
      </c>
      <c r="B14" s="16">
        <v>43040</v>
      </c>
      <c r="C14">
        <v>1700</v>
      </c>
      <c r="D14">
        <v>8.23</v>
      </c>
    </row>
    <row r="15" spans="1:199">
      <c r="A15" s="1" t="s">
        <v>29</v>
      </c>
      <c r="B15" s="16">
        <v>43054</v>
      </c>
      <c r="C15">
        <v>2400</v>
      </c>
      <c r="D15">
        <v>8.34</v>
      </c>
    </row>
    <row r="16" spans="1:19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5"/>
  <sheetViews>
    <sheetView topLeftCell="DY1" workbookViewId="0">
      <selection activeCell="EK7" sqref="EK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4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</row>
    <row r="6" spans="1:141">
      <c r="B6" s="15">
        <f>SUM(D6:MI6)</f>
        <v>10122.900000000032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</row>
    <row r="7" spans="1:14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</row>
    <row r="8" spans="1:141">
      <c r="A8" s="8">
        <f>B8/F2</f>
        <v>-4.0341180003843367E-2</v>
      </c>
      <c r="B8" s="7">
        <f>SUM(D8:MI8)</f>
        <v>-2311.5496142202251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</row>
    <row r="9" spans="1:14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</row>
    <row r="10" spans="1:141">
      <c r="B10" s="10">
        <f>B6/B8</f>
        <v>-4.3792700523172101</v>
      </c>
      <c r="CC10" s="1" t="s">
        <v>75</v>
      </c>
      <c r="CD10" s="1" t="s">
        <v>83</v>
      </c>
    </row>
    <row r="12" spans="1:141">
      <c r="C12" s="1" t="s">
        <v>26</v>
      </c>
      <c r="D12" s="1" t="s">
        <v>27</v>
      </c>
      <c r="E12" s="1" t="s">
        <v>28</v>
      </c>
    </row>
    <row r="13" spans="1:14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41">
      <c r="A14" s="1" t="s">
        <v>29</v>
      </c>
      <c r="B14" s="11">
        <v>42999</v>
      </c>
      <c r="C14">
        <v>1000</v>
      </c>
      <c r="D14">
        <v>18.510000000000002</v>
      </c>
    </row>
    <row r="15" spans="1:14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2018-06-01T14:57:44Z</dcterms:modified>
</cp:coreProperties>
</file>