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80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C8" i="20" l="1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<sst xmlns="http://schemas.openxmlformats.org/spreadsheetml/2006/main" count="346" uniqueCount="94">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</sst>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65432"/>
        <c:axId val="2135238856"/>
      </c:lineChart>
      <c:catAx>
        <c:axId val="-211796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38856"/>
        <c:crosses val="autoZero"/>
        <c:auto val="1"/>
        <c:lblAlgn val="ctr"/>
        <c:lblOffset val="100"/>
        <c:tickLblSkip val="2"/>
        <c:noMultiLvlLbl val="0"/>
      </c:catAx>
      <c:valAx>
        <c:axId val="213523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96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39752"/>
        <c:axId val="-2114436744"/>
      </c:lineChart>
      <c:catAx>
        <c:axId val="-211443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436744"/>
        <c:crosses val="autoZero"/>
        <c:auto val="1"/>
        <c:lblAlgn val="ctr"/>
        <c:lblOffset val="100"/>
        <c:noMultiLvlLbl val="0"/>
      </c:catAx>
      <c:valAx>
        <c:axId val="-211443674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43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30680"/>
        <c:axId val="-2131391704"/>
      </c:lineChart>
      <c:catAx>
        <c:axId val="-213133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91704"/>
        <c:crosses val="autoZero"/>
        <c:auto val="1"/>
        <c:lblAlgn val="ctr"/>
        <c:lblOffset val="100"/>
        <c:noMultiLvlLbl val="0"/>
      </c:catAx>
      <c:valAx>
        <c:axId val="-213139170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33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15032"/>
        <c:axId val="-2115111976"/>
      </c:lineChart>
      <c:catAx>
        <c:axId val="-211511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11976"/>
        <c:crosses val="autoZero"/>
        <c:auto val="1"/>
        <c:lblAlgn val="ctr"/>
        <c:lblOffset val="100"/>
        <c:noMultiLvlLbl val="0"/>
      </c:catAx>
      <c:valAx>
        <c:axId val="-211511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11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71432"/>
        <c:axId val="-2115468424"/>
      </c:lineChart>
      <c:catAx>
        <c:axId val="-211547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68424"/>
        <c:crosses val="autoZero"/>
        <c:auto val="1"/>
        <c:lblAlgn val="ctr"/>
        <c:lblOffset val="100"/>
        <c:noMultiLvlLbl val="0"/>
      </c:catAx>
      <c:valAx>
        <c:axId val="-21154684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47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44952"/>
        <c:axId val="-2115041944"/>
      </c:lineChart>
      <c:catAx>
        <c:axId val="-211504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041944"/>
        <c:crosses val="autoZero"/>
        <c:auto val="1"/>
        <c:lblAlgn val="ctr"/>
        <c:lblOffset val="100"/>
        <c:noMultiLvlLbl val="0"/>
      </c:catAx>
      <c:valAx>
        <c:axId val="-21150419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04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17032"/>
        <c:axId val="-2115814024"/>
      </c:lineChart>
      <c:catAx>
        <c:axId val="-211581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14024"/>
        <c:crosses val="autoZero"/>
        <c:auto val="1"/>
        <c:lblAlgn val="ctr"/>
        <c:lblOffset val="100"/>
        <c:noMultiLvlLbl val="0"/>
      </c:catAx>
      <c:valAx>
        <c:axId val="-211581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81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01384"/>
        <c:axId val="-2115898376"/>
      </c:lineChart>
      <c:catAx>
        <c:axId val="-211590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98376"/>
        <c:crosses val="autoZero"/>
        <c:auto val="1"/>
        <c:lblAlgn val="ctr"/>
        <c:lblOffset val="100"/>
        <c:noMultiLvlLbl val="0"/>
      </c:catAx>
      <c:valAx>
        <c:axId val="-2115898376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90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44120"/>
        <c:axId val="2138422328"/>
      </c:lineChart>
      <c:catAx>
        <c:axId val="213854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2328"/>
        <c:crosses val="autoZero"/>
        <c:auto val="1"/>
        <c:lblAlgn val="ctr"/>
        <c:lblOffset val="100"/>
        <c:noMultiLvlLbl val="0"/>
      </c:catAx>
      <c:valAx>
        <c:axId val="213842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54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79528"/>
        <c:axId val="-2117176520"/>
      </c:lineChart>
      <c:catAx>
        <c:axId val="-211717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76520"/>
        <c:crosses val="autoZero"/>
        <c:auto val="1"/>
        <c:lblAlgn val="ctr"/>
        <c:lblOffset val="100"/>
        <c:noMultiLvlLbl val="0"/>
      </c:catAx>
      <c:valAx>
        <c:axId val="-211717652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17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56056"/>
        <c:axId val="-2117153048"/>
      </c:lineChart>
      <c:catAx>
        <c:axId val="-211715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53048"/>
        <c:crosses val="autoZero"/>
        <c:auto val="1"/>
        <c:lblAlgn val="ctr"/>
        <c:lblOffset val="100"/>
        <c:noMultiLvlLbl val="0"/>
      </c:catAx>
      <c:valAx>
        <c:axId val="-21171530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15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921816"/>
        <c:axId val="-2117918808"/>
      </c:lineChart>
      <c:catAx>
        <c:axId val="-211792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918808"/>
        <c:crosses val="autoZero"/>
        <c:auto val="1"/>
        <c:lblAlgn val="ctr"/>
        <c:lblOffset val="100"/>
        <c:tickLblSkip val="2"/>
        <c:noMultiLvlLbl val="0"/>
      </c:catAx>
      <c:valAx>
        <c:axId val="-211791880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92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07528"/>
        <c:axId val="-2115184296"/>
      </c:lineChart>
      <c:catAx>
        <c:axId val="-211690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84296"/>
        <c:crosses val="autoZero"/>
        <c:auto val="1"/>
        <c:lblAlgn val="ctr"/>
        <c:lblOffset val="100"/>
        <c:noMultiLvlLbl val="0"/>
      </c:catAx>
      <c:valAx>
        <c:axId val="-211518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90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49800"/>
        <c:axId val="2137089912"/>
      </c:lineChart>
      <c:catAx>
        <c:axId val="-211604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089912"/>
        <c:crosses val="autoZero"/>
        <c:auto val="1"/>
        <c:lblAlgn val="ctr"/>
        <c:lblOffset val="100"/>
        <c:noMultiLvlLbl val="0"/>
      </c:catAx>
      <c:valAx>
        <c:axId val="213708991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04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70824"/>
        <c:axId val="-2116296664"/>
      </c:lineChart>
      <c:catAx>
        <c:axId val="-211567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296664"/>
        <c:crosses val="autoZero"/>
        <c:auto val="1"/>
        <c:lblAlgn val="ctr"/>
        <c:lblOffset val="100"/>
        <c:noMultiLvlLbl val="0"/>
      </c:catAx>
      <c:valAx>
        <c:axId val="-211629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67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035208"/>
        <c:axId val="-2117329528"/>
      </c:lineChart>
      <c:catAx>
        <c:axId val="21350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29528"/>
        <c:crosses val="autoZero"/>
        <c:auto val="1"/>
        <c:lblAlgn val="ctr"/>
        <c:lblOffset val="100"/>
        <c:noMultiLvlLbl val="0"/>
      </c:catAx>
      <c:valAx>
        <c:axId val="-21173295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0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94200"/>
        <c:axId val="-2117635608"/>
      </c:lineChart>
      <c:catAx>
        <c:axId val="-211729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635608"/>
        <c:crosses val="autoZero"/>
        <c:auto val="1"/>
        <c:lblAlgn val="ctr"/>
        <c:lblOffset val="100"/>
        <c:noMultiLvlLbl val="0"/>
      </c:catAx>
      <c:valAx>
        <c:axId val="-211763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29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06632"/>
        <c:axId val="2090809656"/>
      </c:lineChart>
      <c:catAx>
        <c:axId val="209080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09656"/>
        <c:crosses val="autoZero"/>
        <c:auto val="1"/>
        <c:lblAlgn val="ctr"/>
        <c:lblOffset val="100"/>
        <c:noMultiLvlLbl val="0"/>
      </c:catAx>
      <c:valAx>
        <c:axId val="20908096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0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49464"/>
        <c:axId val="-2115195976"/>
      </c:lineChart>
      <c:catAx>
        <c:axId val="-211644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95976"/>
        <c:crosses val="autoZero"/>
        <c:auto val="1"/>
        <c:lblAlgn val="ctr"/>
        <c:lblOffset val="100"/>
        <c:noMultiLvlLbl val="0"/>
      </c:catAx>
      <c:valAx>
        <c:axId val="-2115195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44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45656"/>
        <c:axId val="-2115191208"/>
      </c:lineChart>
      <c:catAx>
        <c:axId val="213734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91208"/>
        <c:crosses val="autoZero"/>
        <c:auto val="1"/>
        <c:lblAlgn val="ctr"/>
        <c:lblOffset val="100"/>
        <c:noMultiLvlLbl val="0"/>
      </c:catAx>
      <c:valAx>
        <c:axId val="-211519120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34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40056"/>
        <c:axId val="-2115837048"/>
      </c:lineChart>
      <c:catAx>
        <c:axId val="-211584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37048"/>
        <c:crosses val="autoZero"/>
        <c:auto val="1"/>
        <c:lblAlgn val="ctr"/>
        <c:lblOffset val="100"/>
        <c:noMultiLvlLbl val="0"/>
      </c:catAx>
      <c:valAx>
        <c:axId val="-211583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84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94520"/>
        <c:axId val="-2116079976"/>
      </c:lineChart>
      <c:catAx>
        <c:axId val="-211679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79976"/>
        <c:crosses val="autoZero"/>
        <c:auto val="1"/>
        <c:lblAlgn val="ctr"/>
        <c:lblOffset val="100"/>
        <c:noMultiLvlLbl val="0"/>
      </c:catAx>
      <c:valAx>
        <c:axId val="-211607997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9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94840"/>
        <c:axId val="-2114691896"/>
      </c:lineChart>
      <c:catAx>
        <c:axId val="-211469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91896"/>
        <c:crosses val="autoZero"/>
        <c:auto val="1"/>
        <c:lblAlgn val="ctr"/>
        <c:lblOffset val="100"/>
        <c:noMultiLvlLbl val="0"/>
      </c:catAx>
      <c:valAx>
        <c:axId val="-211469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69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265880"/>
        <c:axId val="2090410744"/>
      </c:lineChart>
      <c:catAx>
        <c:axId val="-213126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10744"/>
        <c:crosses val="autoZero"/>
        <c:auto val="1"/>
        <c:lblAlgn val="ctr"/>
        <c:lblOffset val="100"/>
        <c:noMultiLvlLbl val="0"/>
      </c:catAx>
      <c:valAx>
        <c:axId val="2090410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26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49576"/>
        <c:axId val="-2115710840"/>
      </c:lineChart>
      <c:catAx>
        <c:axId val="-211574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710840"/>
        <c:crosses val="autoZero"/>
        <c:auto val="1"/>
        <c:lblAlgn val="ctr"/>
        <c:lblOffset val="100"/>
        <c:noMultiLvlLbl val="0"/>
      </c:catAx>
      <c:valAx>
        <c:axId val="-211571084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74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64120"/>
        <c:axId val="-2119523448"/>
      </c:lineChart>
      <c:catAx>
        <c:axId val="208886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23448"/>
        <c:crosses val="autoZero"/>
        <c:auto val="1"/>
        <c:lblAlgn val="ctr"/>
        <c:lblOffset val="100"/>
        <c:noMultiLvlLbl val="0"/>
      </c:catAx>
      <c:valAx>
        <c:axId val="-211952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6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47416"/>
        <c:axId val="-2119642520"/>
      </c:lineChart>
      <c:catAx>
        <c:axId val="-211954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42520"/>
        <c:crosses val="autoZero"/>
        <c:auto val="1"/>
        <c:lblAlgn val="ctr"/>
        <c:lblOffset val="100"/>
        <c:noMultiLvlLbl val="0"/>
      </c:catAx>
      <c:valAx>
        <c:axId val="-2119642520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54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27080"/>
        <c:axId val="2134930136"/>
      </c:lineChart>
      <c:catAx>
        <c:axId val="213492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30136"/>
        <c:crosses val="autoZero"/>
        <c:auto val="1"/>
        <c:lblAlgn val="ctr"/>
        <c:lblOffset val="100"/>
        <c:noMultiLvlLbl val="0"/>
      </c:catAx>
      <c:valAx>
        <c:axId val="21349301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2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091592"/>
        <c:axId val="-2118088536"/>
      </c:lineChart>
      <c:catAx>
        <c:axId val="-211809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088536"/>
        <c:crosses val="autoZero"/>
        <c:auto val="1"/>
        <c:lblAlgn val="ctr"/>
        <c:lblOffset val="100"/>
        <c:noMultiLvlLbl val="0"/>
      </c:catAx>
      <c:valAx>
        <c:axId val="-211808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809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95400"/>
        <c:axId val="-2115292344"/>
      </c:lineChart>
      <c:catAx>
        <c:axId val="-211529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92344"/>
        <c:crosses val="autoZero"/>
        <c:auto val="1"/>
        <c:lblAlgn val="ctr"/>
        <c:lblOffset val="100"/>
        <c:noMultiLvlLbl val="0"/>
      </c:catAx>
      <c:valAx>
        <c:axId val="-211529234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9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94632"/>
        <c:axId val="2090518232"/>
      </c:lineChart>
      <c:catAx>
        <c:axId val="209069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18232"/>
        <c:crosses val="autoZero"/>
        <c:auto val="1"/>
        <c:lblAlgn val="ctr"/>
        <c:lblOffset val="100"/>
        <c:noMultiLvlLbl val="0"/>
      </c:catAx>
      <c:valAx>
        <c:axId val="209051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9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08040"/>
        <c:axId val="-2116895848"/>
      </c:lineChart>
      <c:catAx>
        <c:axId val="-211530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895848"/>
        <c:crosses val="autoZero"/>
        <c:auto val="1"/>
        <c:lblAlgn val="ctr"/>
        <c:lblOffset val="100"/>
        <c:noMultiLvlLbl val="0"/>
      </c:catAx>
      <c:valAx>
        <c:axId val="-21168958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30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14440"/>
        <c:axId val="-2116011432"/>
      </c:lineChart>
      <c:catAx>
        <c:axId val="-211601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011432"/>
        <c:crosses val="autoZero"/>
        <c:auto val="1"/>
        <c:lblAlgn val="ctr"/>
        <c:lblOffset val="100"/>
        <c:noMultiLvlLbl val="0"/>
      </c:catAx>
      <c:valAx>
        <c:axId val="-211601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01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23848"/>
        <c:axId val="-2114620904"/>
      </c:lineChart>
      <c:catAx>
        <c:axId val="-211462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20904"/>
        <c:crosses val="autoZero"/>
        <c:auto val="1"/>
        <c:lblAlgn val="ctr"/>
        <c:lblOffset val="100"/>
        <c:noMultiLvlLbl val="0"/>
      </c:catAx>
      <c:valAx>
        <c:axId val="-211462090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62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40776"/>
        <c:axId val="-2115937768"/>
      </c:lineChart>
      <c:catAx>
        <c:axId val="-211594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37768"/>
        <c:crosses val="autoZero"/>
        <c:auto val="1"/>
        <c:lblAlgn val="ctr"/>
        <c:lblOffset val="100"/>
        <c:noMultiLvlLbl val="0"/>
      </c:catAx>
      <c:valAx>
        <c:axId val="-21159377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94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38552"/>
        <c:axId val="-2119306024"/>
      </c:lineChart>
      <c:catAx>
        <c:axId val="20889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06024"/>
        <c:crosses val="autoZero"/>
        <c:auto val="1"/>
        <c:lblAlgn val="ctr"/>
        <c:lblOffset val="100"/>
        <c:noMultiLvlLbl val="0"/>
      </c:catAx>
      <c:valAx>
        <c:axId val="-21193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3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65576"/>
        <c:axId val="-2121637992"/>
      </c:lineChart>
      <c:catAx>
        <c:axId val="213846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37992"/>
        <c:crosses val="autoZero"/>
        <c:auto val="1"/>
        <c:lblAlgn val="ctr"/>
        <c:lblOffset val="100"/>
        <c:noMultiLvlLbl val="0"/>
      </c:catAx>
      <c:valAx>
        <c:axId val="-212163799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6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99448"/>
        <c:axId val="-2121314328"/>
      </c:lineChart>
      <c:catAx>
        <c:axId val="-21212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314328"/>
        <c:crosses val="autoZero"/>
        <c:auto val="1"/>
        <c:lblAlgn val="ctr"/>
        <c:lblOffset val="100"/>
        <c:noMultiLvlLbl val="0"/>
      </c:catAx>
      <c:valAx>
        <c:axId val="-212131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29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10744"/>
        <c:axId val="-2115810616"/>
      </c:lineChart>
      <c:catAx>
        <c:axId val="-211561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10616"/>
        <c:crosses val="autoZero"/>
        <c:auto val="1"/>
        <c:lblAlgn val="ctr"/>
        <c:lblOffset val="100"/>
        <c:noMultiLvlLbl val="0"/>
      </c:catAx>
      <c:valAx>
        <c:axId val="-21158106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61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78232"/>
        <c:axId val="-2121441064"/>
      </c:lineChart>
      <c:catAx>
        <c:axId val="-212137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441064"/>
        <c:crosses val="autoZero"/>
        <c:auto val="1"/>
        <c:lblAlgn val="ctr"/>
        <c:lblOffset val="100"/>
        <c:noMultiLvlLbl val="0"/>
      </c:catAx>
      <c:valAx>
        <c:axId val="-212144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7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76248"/>
        <c:axId val="2137448616"/>
      </c:lineChart>
      <c:catAx>
        <c:axId val="-211567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48616"/>
        <c:crosses val="autoZero"/>
        <c:auto val="1"/>
        <c:lblAlgn val="ctr"/>
        <c:lblOffset val="100"/>
        <c:noMultiLvlLbl val="0"/>
      </c:catAx>
      <c:valAx>
        <c:axId val="21374486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67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15448"/>
        <c:axId val="-2131664968"/>
      </c:lineChart>
      <c:catAx>
        <c:axId val="209071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64968"/>
        <c:crosses val="autoZero"/>
        <c:auto val="1"/>
        <c:lblAlgn val="ctr"/>
        <c:lblOffset val="100"/>
        <c:noMultiLvlLbl val="0"/>
      </c:catAx>
      <c:valAx>
        <c:axId val="-213166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1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34392"/>
        <c:axId val="-2116431336"/>
      </c:lineChart>
      <c:catAx>
        <c:axId val="-211643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31336"/>
        <c:crosses val="autoZero"/>
        <c:auto val="1"/>
        <c:lblAlgn val="ctr"/>
        <c:lblOffset val="100"/>
        <c:noMultiLvlLbl val="0"/>
      </c:catAx>
      <c:valAx>
        <c:axId val="-211643133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43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55896"/>
        <c:axId val="-2119252904"/>
      </c:lineChart>
      <c:catAx>
        <c:axId val="-211925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52904"/>
        <c:crosses val="autoZero"/>
        <c:auto val="1"/>
        <c:lblAlgn val="ctr"/>
        <c:lblOffset val="100"/>
        <c:noMultiLvlLbl val="0"/>
      </c:catAx>
      <c:valAx>
        <c:axId val="-211925290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25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608664"/>
        <c:axId val="-2114605672"/>
      </c:lineChart>
      <c:catAx>
        <c:axId val="-211460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05672"/>
        <c:crosses val="autoZero"/>
        <c:auto val="1"/>
        <c:lblAlgn val="ctr"/>
        <c:lblOffset val="100"/>
        <c:noMultiLvlLbl val="0"/>
      </c:catAx>
      <c:valAx>
        <c:axId val="-211460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60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61496"/>
        <c:axId val="-2114558488"/>
      </c:lineChart>
      <c:catAx>
        <c:axId val="-211456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58488"/>
        <c:crosses val="autoZero"/>
        <c:auto val="1"/>
        <c:lblAlgn val="ctr"/>
        <c:lblOffset val="100"/>
        <c:noMultiLvlLbl val="0"/>
      </c:catAx>
      <c:valAx>
        <c:axId val="-21145584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56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49288"/>
        <c:axId val="-2117128568"/>
      </c:lineChart>
      <c:catAx>
        <c:axId val="213514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28568"/>
        <c:crosses val="autoZero"/>
        <c:auto val="1"/>
        <c:lblAlgn val="ctr"/>
        <c:lblOffset val="100"/>
        <c:noMultiLvlLbl val="0"/>
      </c:catAx>
      <c:valAx>
        <c:axId val="-211712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14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27160"/>
        <c:axId val="-2114524104"/>
      </c:lineChart>
      <c:catAx>
        <c:axId val="-211452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24104"/>
        <c:crosses val="autoZero"/>
        <c:auto val="1"/>
        <c:lblAlgn val="ctr"/>
        <c:lblOffset val="100"/>
        <c:noMultiLvlLbl val="0"/>
      </c:catAx>
      <c:valAx>
        <c:axId val="-211452410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4527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10488"/>
        <c:axId val="-2114507432"/>
      </c:lineChart>
      <c:catAx>
        <c:axId val="-211451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507432"/>
        <c:crosses val="autoZero"/>
        <c:auto val="1"/>
        <c:lblAlgn val="ctr"/>
        <c:lblOffset val="100"/>
        <c:noMultiLvlLbl val="0"/>
      </c:catAx>
      <c:valAx>
        <c:axId val="-2114507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4510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45"/>
  <sheetViews>
    <sheetView topLeftCell="GZ1" workbookViewId="0">
      <selection activeCell="HL7" sqref="H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</row>
    <row r="5" spans="1:22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</row>
    <row r="6" spans="1:220">
      <c r="A6" s="10"/>
      <c r="B6" s="34">
        <f>SUM(D6:MI6)</f>
        <v>-540830.28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</row>
    <row r="7" spans="1:22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</row>
    <row r="8" spans="1:220">
      <c r="A8" s="8">
        <f>B8/F2</f>
        <v>-1.7626644035642784E-2</v>
      </c>
      <c r="B8" s="7">
        <f>SUM(D8:MI8)</f>
        <v>-11118.887057683469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" si="103">HL6/HL7</f>
        <v>-175.80604171661471</v>
      </c>
    </row>
    <row r="9" spans="1:22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</row>
    <row r="10" spans="1:220">
      <c r="A10" s="10"/>
      <c r="B10" s="10">
        <f>B6/B8</f>
        <v>48.640684737081742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9"/>
  <sheetViews>
    <sheetView topLeftCell="IO1" workbookViewId="0">
      <selection activeCell="IV7" sqref="I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6">
      <c r="C2" s="1" t="s">
        <v>20</v>
      </c>
      <c r="D2" s="1" t="s">
        <v>7</v>
      </c>
      <c r="E2">
        <v>16.73</v>
      </c>
      <c r="F2">
        <f>E2*10000</f>
        <v>167300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-5177.810000000015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</row>
    <row r="7" spans="1:25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</row>
    <row r="8" spans="1:256">
      <c r="A8" s="8">
        <f>B8/F2</f>
        <v>-9.4159957661820275E-3</v>
      </c>
      <c r="B8" s="7">
        <f>SUM(D8:MI8)</f>
        <v>-1575.2960916822531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</row>
    <row r="9" spans="1:25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</row>
    <row r="10" spans="1:256">
      <c r="B10" s="10">
        <f>B6/B8</f>
        <v>3.2868804965234504</v>
      </c>
    </row>
    <row r="12" spans="1:256">
      <c r="C12" s="17" t="s">
        <v>26</v>
      </c>
      <c r="D12" s="17" t="s">
        <v>27</v>
      </c>
    </row>
    <row r="13" spans="1:256">
      <c r="C13" s="10">
        <v>400</v>
      </c>
      <c r="D13" s="10">
        <v>8.4030000000000005</v>
      </c>
    </row>
    <row r="14" spans="1:256">
      <c r="A14" s="1" t="s">
        <v>29</v>
      </c>
      <c r="B14" s="23">
        <v>42991</v>
      </c>
      <c r="C14">
        <v>2000</v>
      </c>
      <c r="D14">
        <v>4.75</v>
      </c>
    </row>
    <row r="15" spans="1:256">
      <c r="A15" s="1" t="s">
        <v>29</v>
      </c>
      <c r="B15" s="11">
        <v>42993</v>
      </c>
      <c r="C15">
        <v>2000</v>
      </c>
      <c r="D15">
        <v>4.71</v>
      </c>
    </row>
    <row r="16" spans="1:25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20"/>
  <sheetViews>
    <sheetView topLeftCell="IO1" workbookViewId="0">
      <selection activeCell="IV7" sqref="I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-140699.26000000004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</row>
    <row r="7" spans="1:25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</row>
    <row r="8" spans="1:256">
      <c r="A8" s="8">
        <f>B8/F2</f>
        <v>-9.9668389918736486E-2</v>
      </c>
      <c r="B8" s="7">
        <f>SUM(D8:MI8)</f>
        <v>-9438.5965253043451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" si="121">IV6/IV7</f>
        <v>136.31884057971013</v>
      </c>
    </row>
    <row r="9" spans="1:25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</row>
    <row r="10" spans="1:256">
      <c r="B10">
        <f>B6/B8</f>
        <v>14.906798868114899</v>
      </c>
      <c r="HX10" t="s">
        <v>93</v>
      </c>
    </row>
    <row r="16" spans="1:25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4"/>
  <sheetViews>
    <sheetView topLeftCell="IH1" workbookViewId="0">
      <selection activeCell="IV7" sqref="I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6">
      <c r="C2" s="1" t="s">
        <v>11</v>
      </c>
      <c r="D2" s="1" t="s">
        <v>7</v>
      </c>
      <c r="E2">
        <v>4.05</v>
      </c>
      <c r="F2">
        <f>E2*10000</f>
        <v>40500</v>
      </c>
    </row>
    <row r="3" spans="1:256">
      <c r="C3" s="1" t="s">
        <v>1</v>
      </c>
    </row>
    <row r="4" spans="1:25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 s="27" customFormat="1">
      <c r="B6" s="28">
        <f>SUM(D6:MI6)</f>
        <v>-33136.129999999976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</row>
    <row r="7" spans="1:25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</row>
    <row r="8" spans="1:256">
      <c r="A8" s="8">
        <f>B8/F2</f>
        <v>-7.8683636649425751E-2</v>
      </c>
      <c r="B8" s="7">
        <f>SUM(D8:MI8)</f>
        <v>-3186.6872843017427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</row>
    <row r="9" spans="1:25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</row>
    <row r="10" spans="1:256">
      <c r="B10" s="10">
        <f>B6/B8</f>
        <v>10.398299878132116</v>
      </c>
      <c r="HE10" s="1" t="s">
        <v>41</v>
      </c>
      <c r="IJ10" s="1" t="s">
        <v>41</v>
      </c>
      <c r="IK10" s="1" t="s">
        <v>41</v>
      </c>
    </row>
    <row r="12" spans="1:256">
      <c r="C12" s="17" t="s">
        <v>26</v>
      </c>
      <c r="D12" s="17" t="s">
        <v>27</v>
      </c>
    </row>
    <row r="13" spans="1:256">
      <c r="C13" s="10">
        <v>300</v>
      </c>
      <c r="D13" s="10">
        <v>27.286999999999999</v>
      </c>
    </row>
    <row r="14" spans="1:25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4"/>
  <sheetViews>
    <sheetView topLeftCell="IC1" workbookViewId="0">
      <selection activeCell="IM7" sqref="IM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7">
      <c r="C2" s="1" t="s">
        <v>8</v>
      </c>
      <c r="D2" s="1" t="s">
        <v>7</v>
      </c>
      <c r="E2">
        <v>220.39</v>
      </c>
      <c r="F2">
        <f>E2*10000</f>
        <v>2203900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</row>
    <row r="6" spans="1:247">
      <c r="B6" s="15">
        <f>SUM(D6:MI6)</f>
        <v>-276808.97999999986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</row>
    <row r="7" spans="1:24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</row>
    <row r="8" spans="1:247">
      <c r="A8" s="8">
        <f>B8/F2</f>
        <v>-6.2617089170628512E-2</v>
      </c>
      <c r="B8" s="7">
        <f>SUM(D8:MI8)</f>
        <v>-138001.80282314817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" si="117">IM6/IM7</f>
        <v>-524.57051282051282</v>
      </c>
    </row>
    <row r="9" spans="1:24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</row>
    <row r="10" spans="1:247">
      <c r="T10" s="22" t="s">
        <v>49</v>
      </c>
      <c r="FE10" t="s">
        <v>82</v>
      </c>
      <c r="HJ10" t="s">
        <v>91</v>
      </c>
    </row>
    <row r="13" spans="1:247">
      <c r="C13" s="1" t="s">
        <v>26</v>
      </c>
      <c r="D13" s="1" t="s">
        <v>27</v>
      </c>
      <c r="E13" s="1" t="s">
        <v>47</v>
      </c>
    </row>
    <row r="14" spans="1:24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5"/>
  <sheetViews>
    <sheetView topLeftCell="IJ1" workbookViewId="0">
      <selection activeCell="IV7" sqref="I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6">
      <c r="C2" s="1" t="s">
        <v>9</v>
      </c>
      <c r="D2" s="1" t="s">
        <v>7</v>
      </c>
      <c r="E2">
        <v>9.6</v>
      </c>
      <c r="F2">
        <f>E2*10000</f>
        <v>96000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-99344.349999999977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</row>
    <row r="7" spans="1:25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</row>
    <row r="8" spans="1:256">
      <c r="A8" s="8">
        <f>B8/F2</f>
        <v>-0.19025952354308634</v>
      </c>
      <c r="B8" s="7">
        <f>SUM(D8:MI8)</f>
        <v>-18264.914260136287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" si="121">IV6/IV7</f>
        <v>-34.981182795698921</v>
      </c>
    </row>
    <row r="9" spans="1:25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</row>
    <row r="12" spans="1:256">
      <c r="C12" s="1" t="s">
        <v>26</v>
      </c>
      <c r="D12" s="1" t="s">
        <v>27</v>
      </c>
      <c r="E12" s="1" t="s">
        <v>30</v>
      </c>
    </row>
    <row r="13" spans="1:25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6">
      <c r="C14" s="12"/>
      <c r="D14" s="13"/>
      <c r="E14" s="13"/>
    </row>
    <row r="15" spans="1:25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15"/>
  <sheetViews>
    <sheetView topLeftCell="HL1" workbookViewId="0">
      <selection activeCell="HX4" sqref="HX4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2">
      <c r="C2" s="1" t="s">
        <v>15</v>
      </c>
      <c r="D2" s="1" t="s">
        <v>7</v>
      </c>
      <c r="E2">
        <v>3.89</v>
      </c>
      <c r="F2">
        <f>E2*10000</f>
        <v>38900</v>
      </c>
    </row>
    <row r="3" spans="1:232">
      <c r="C3" s="1" t="s">
        <v>1</v>
      </c>
    </row>
    <row r="4" spans="1:2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</row>
    <row r="5" spans="1:23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</row>
    <row r="6" spans="1:232">
      <c r="B6" s="15">
        <f>SUM(D6:MI6)</f>
        <v>-6703.9599999999991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</row>
    <row r="7" spans="1:23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</row>
    <row r="8" spans="1:232">
      <c r="A8" s="8">
        <f>B8/F2</f>
        <v>-4.4372871701969664E-2</v>
      </c>
      <c r="B8" s="7">
        <f>SUM(D8:MI8)</f>
        <v>-1726.1047092066199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" si="110">HX6/HX7</f>
        <v>18.587349397590362</v>
      </c>
    </row>
    <row r="9" spans="1:23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</row>
    <row r="10" spans="1:232">
      <c r="CD10" s="1" t="s">
        <v>76</v>
      </c>
      <c r="FB10" t="s">
        <v>82</v>
      </c>
      <c r="FP10" s="1" t="s">
        <v>84</v>
      </c>
      <c r="HS10" s="1" t="s">
        <v>41</v>
      </c>
    </row>
    <row r="14" spans="1:232">
      <c r="C14" s="1" t="s">
        <v>26</v>
      </c>
      <c r="D14" s="17" t="s">
        <v>27</v>
      </c>
      <c r="E14" s="1" t="s">
        <v>30</v>
      </c>
    </row>
    <row r="15" spans="1:23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8"/>
  <sheetViews>
    <sheetView topLeftCell="IH1" workbookViewId="0">
      <selection activeCell="IV7" sqref="I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-80675.890000000058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</row>
    <row r="7" spans="1:25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</row>
    <row r="8" spans="1:256">
      <c r="A8" s="8">
        <f>B8/F2</f>
        <v>-2.9972298988288754E-2</v>
      </c>
      <c r="B8" s="7">
        <f>SUM(D8:MI8)</f>
        <v>-23774.027557510635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" si="119">IV6/IV7</f>
        <v>-34.589743589743591</v>
      </c>
    </row>
    <row r="9" spans="1:25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</row>
    <row r="14" spans="1:256">
      <c r="C14" s="1" t="s">
        <v>26</v>
      </c>
      <c r="D14" s="1" t="s">
        <v>27</v>
      </c>
      <c r="E14" s="1" t="s">
        <v>30</v>
      </c>
    </row>
    <row r="15" spans="1:25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U15"/>
  <sheetViews>
    <sheetView topLeftCell="IH1" workbookViewId="0">
      <selection activeCell="IU7" sqref="I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5">
      <c r="C2" s="1" t="s">
        <v>14</v>
      </c>
      <c r="D2" s="1" t="s">
        <v>7</v>
      </c>
      <c r="E2">
        <v>19.88</v>
      </c>
      <c r="F2">
        <f>E2*10000</f>
        <v>198800</v>
      </c>
    </row>
    <row r="3" spans="1:255">
      <c r="C3" s="1" t="s">
        <v>1</v>
      </c>
    </row>
    <row r="4" spans="1:2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</row>
    <row r="5" spans="1:2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</row>
    <row r="6" spans="1:255">
      <c r="B6" s="15">
        <f>SUM(D6:MI6)</f>
        <v>-51068.87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</row>
    <row r="7" spans="1:25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</row>
    <row r="8" spans="1:255">
      <c r="A8" s="8">
        <f>B8/F2</f>
        <v>-5.8828200158647939E-2</v>
      </c>
      <c r="B8" s="7">
        <f>SUM(D8:MI8)</f>
        <v>-11695.04619153921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" si="120">IU6/IU7</f>
        <v>-32.03217158176944</v>
      </c>
    </row>
    <row r="9" spans="1:25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</row>
    <row r="10" spans="1:25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5">
      <c r="C13" s="17" t="s">
        <v>26</v>
      </c>
      <c r="D13" s="17" t="s">
        <v>27</v>
      </c>
      <c r="E13" s="1" t="s">
        <v>35</v>
      </c>
    </row>
    <row r="14" spans="1:25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4"/>
  <sheetViews>
    <sheetView topLeftCell="IF2" workbookViewId="0">
      <selection activeCell="IV7" sqref="IV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6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-92937.420000000013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</row>
    <row r="7" spans="1:25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</row>
    <row r="8" spans="1:256">
      <c r="A8" s="8">
        <f>B8/F2</f>
        <v>-1.4570743359268919E-2</v>
      </c>
      <c r="B8" s="7">
        <f>SUM(D8:MI8)</f>
        <v>-26013.148119302801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" si="121">IV6/IV7</f>
        <v>-182.52571428571429</v>
      </c>
    </row>
    <row r="9" spans="1:25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</row>
    <row r="10" spans="1:256">
      <c r="B10">
        <f>B6/B8</f>
        <v>3.5727094457681847</v>
      </c>
      <c r="U10" s="1" t="s">
        <v>51</v>
      </c>
      <c r="V10" s="1" t="s">
        <v>41</v>
      </c>
      <c r="HV10" t="s">
        <v>92</v>
      </c>
    </row>
    <row r="12" spans="1:256">
      <c r="C12" s="1" t="s">
        <v>26</v>
      </c>
      <c r="D12" s="1" t="s">
        <v>27</v>
      </c>
    </row>
    <row r="13" spans="1:256">
      <c r="C13">
        <v>800</v>
      </c>
      <c r="D13">
        <v>9.1660000000000004</v>
      </c>
    </row>
    <row r="14" spans="1:25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4"/>
  <sheetViews>
    <sheetView topLeftCell="FT1" workbookViewId="0">
      <selection activeCell="GE7" sqref="GE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7">
      <c r="C2" s="1" t="s">
        <v>13</v>
      </c>
      <c r="D2" s="1" t="s">
        <v>7</v>
      </c>
      <c r="E2">
        <v>6.98</v>
      </c>
      <c r="F2">
        <f>E2*10000</f>
        <v>69800</v>
      </c>
    </row>
    <row r="3" spans="1:187">
      <c r="C3" s="1" t="s">
        <v>1</v>
      </c>
    </row>
    <row r="4" spans="1:1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</row>
    <row r="5" spans="1:1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</row>
    <row r="6" spans="1:187">
      <c r="B6" s="15">
        <f>SUM(D6:MI6)</f>
        <v>-181867.95999999996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</row>
    <row r="7" spans="1:18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</row>
    <row r="8" spans="1:187">
      <c r="A8" s="8">
        <f>B8/F2</f>
        <v>-0.27311469471334637</v>
      </c>
      <c r="B8" s="7">
        <f>SUM(D8:MI8)</f>
        <v>-19063.405690991578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" si="86">GE6/GE7</f>
        <v>-30.447222222222223</v>
      </c>
    </row>
    <row r="9" spans="1:187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</row>
    <row r="10" spans="1:187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7">
      <c r="C12" s="1" t="s">
        <v>26</v>
      </c>
      <c r="D12" s="1" t="s">
        <v>27</v>
      </c>
    </row>
    <row r="13" spans="1:187">
      <c r="C13">
        <v>400</v>
      </c>
      <c r="D13">
        <v>27.524999999999999</v>
      </c>
      <c r="G13" s="1" t="s">
        <v>31</v>
      </c>
    </row>
    <row r="14" spans="1:187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H13"/>
  <sheetViews>
    <sheetView topLeftCell="HU1" workbookViewId="0">
      <selection activeCell="IH7" sqref="I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2">
      <c r="C2" s="1" t="s">
        <v>53</v>
      </c>
      <c r="D2" s="1" t="s">
        <v>7</v>
      </c>
      <c r="E2">
        <v>12.56</v>
      </c>
      <c r="F2">
        <f>E2*10000</f>
        <v>125600</v>
      </c>
    </row>
    <row r="3" spans="1:242">
      <c r="C3" s="1" t="s">
        <v>1</v>
      </c>
    </row>
    <row r="4" spans="1:2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</row>
    <row r="5" spans="1:24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</row>
    <row r="6" spans="1:242">
      <c r="B6" s="15">
        <f>SUM(D6:MI6)</f>
        <v>507038.21000000014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</row>
    <row r="7" spans="1:24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</row>
    <row r="8" spans="1:242">
      <c r="A8" s="8">
        <f>B8/F2</f>
        <v>6.7695727454220953E-3</v>
      </c>
      <c r="B8" s="7">
        <f>SUM(D8:MI8)</f>
        <v>850.25833682501514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" si="114">IH6/IH7</f>
        <v>-3.2724277370076382E-2</v>
      </c>
    </row>
    <row r="9" spans="1:24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</row>
    <row r="10" spans="1:242">
      <c r="B10">
        <f>B6/B8</f>
        <v>596.33429987096929</v>
      </c>
      <c r="GM10" t="s">
        <v>89</v>
      </c>
    </row>
    <row r="12" spans="1:242">
      <c r="C12" s="17" t="s">
        <v>26</v>
      </c>
      <c r="D12" s="17" t="s">
        <v>27</v>
      </c>
    </row>
    <row r="13" spans="1:24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4"/>
  <sheetViews>
    <sheetView topLeftCell="IK1" workbookViewId="0">
      <selection activeCell="IV7" sqref="I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6">
      <c r="C2" s="1" t="s">
        <v>19</v>
      </c>
      <c r="D2" s="1" t="s">
        <v>7</v>
      </c>
      <c r="E2">
        <v>19.34</v>
      </c>
      <c r="F2">
        <f>E2*10000</f>
        <v>193400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-33000.989999999991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</row>
    <row r="7" spans="1:25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</row>
    <row r="8" spans="1:256">
      <c r="A8" s="8">
        <f>B8/F2</f>
        <v>-6.3555762939111179E-2</v>
      </c>
      <c r="B8" s="7">
        <f>SUM(D8:MI8)</f>
        <v>-12291.684552424102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" si="121">IV6/IV7</f>
        <v>-69.594339622641499</v>
      </c>
    </row>
    <row r="9" spans="1:25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</row>
    <row r="10" spans="1:256">
      <c r="DY10" s="1" t="s">
        <v>41</v>
      </c>
    </row>
    <row r="12" spans="1:256">
      <c r="C12" s="17" t="s">
        <v>26</v>
      </c>
      <c r="D12" s="17" t="s">
        <v>27</v>
      </c>
    </row>
    <row r="13" spans="1:256">
      <c r="C13" s="10">
        <v>600</v>
      </c>
      <c r="D13" s="10">
        <v>7.2480000000000002</v>
      </c>
    </row>
    <row r="14" spans="1:25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4"/>
  <sheetViews>
    <sheetView topLeftCell="IM1" workbookViewId="0">
      <selection activeCell="IV7" sqref="I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6">
      <c r="C2" s="1" t="s">
        <v>21</v>
      </c>
      <c r="D2" s="1" t="s">
        <v>7</v>
      </c>
      <c r="E2">
        <v>5.4</v>
      </c>
      <c r="F2">
        <f>E2*10000</f>
        <v>54000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-7102.260000000002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</row>
    <row r="7" spans="1:25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</row>
    <row r="8" spans="1:256">
      <c r="A8" s="8">
        <f>B8/F2</f>
        <v>-2.5137189137988208E-2</v>
      </c>
      <c r="B8" s="7">
        <f>SUM(D8:MI8)</f>
        <v>-1357.4082134513633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" si="121">IV6/IV7</f>
        <v>-4.794594594594594</v>
      </c>
    </row>
    <row r="9" spans="1:25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</row>
    <row r="12" spans="1:256">
      <c r="C12" s="17" t="s">
        <v>26</v>
      </c>
      <c r="D12" s="17" t="s">
        <v>27</v>
      </c>
    </row>
    <row r="13" spans="1:256">
      <c r="C13" s="10">
        <v>300</v>
      </c>
      <c r="D13" s="10">
        <v>8.4870000000000001</v>
      </c>
    </row>
    <row r="14" spans="1:25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3"/>
  <sheetViews>
    <sheetView tabSelected="1" topLeftCell="HP1" workbookViewId="0">
      <selection activeCell="IC7" sqref="I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7">
      <c r="C2" s="1" t="s">
        <v>58</v>
      </c>
      <c r="D2" s="1" t="s">
        <v>7</v>
      </c>
      <c r="E2">
        <v>7.83</v>
      </c>
      <c r="F2">
        <f>E2*10000</f>
        <v>78300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</row>
    <row r="5" spans="1:23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</row>
    <row r="6" spans="1:237">
      <c r="B6" s="15">
        <f>SUM(D6:MI6)</f>
        <v>-19391.649999999998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</row>
    <row r="7" spans="1:23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</row>
    <row r="8" spans="1:237">
      <c r="A8" s="8">
        <f>B8/F2</f>
        <v>-1.9376409323683237E-2</v>
      </c>
      <c r="B8" s="7">
        <f>SUM(D8:MI8)</f>
        <v>-1517.1728500443976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" si="112">IC6/IC7</f>
        <v>-5.5847808105872616</v>
      </c>
    </row>
    <row r="9" spans="1:23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</row>
    <row r="10" spans="1:237">
      <c r="GF10" t="s">
        <v>88</v>
      </c>
    </row>
    <row r="11" spans="1:237">
      <c r="GF11" t="s">
        <v>87</v>
      </c>
    </row>
    <row r="12" spans="1:237">
      <c r="C12" s="17" t="s">
        <v>26</v>
      </c>
      <c r="D12" s="17" t="s">
        <v>27</v>
      </c>
    </row>
    <row r="13" spans="1:23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13"/>
  <sheetViews>
    <sheetView topLeftCell="DY1" workbookViewId="0">
      <selection activeCell="EL7" sqref="E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2">
      <c r="C2" s="1" t="s">
        <v>80</v>
      </c>
      <c r="D2" s="1" t="s">
        <v>7</v>
      </c>
      <c r="E2">
        <v>6.54</v>
      </c>
      <c r="F2">
        <f>E2*10000</f>
        <v>65400</v>
      </c>
    </row>
    <row r="3" spans="1:142">
      <c r="C3" s="1" t="s">
        <v>1</v>
      </c>
    </row>
    <row r="4" spans="1:1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</row>
    <row r="5" spans="1:14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</row>
    <row r="6" spans="1:142">
      <c r="B6" s="15">
        <f>SUM(D6:MI6)</f>
        <v>-158889.00000000006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</row>
    <row r="7" spans="1:142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</row>
    <row r="8" spans="1:142">
      <c r="A8" s="8">
        <f>B8/F2</f>
        <v>-4.2562208357305474E-2</v>
      </c>
      <c r="B8" s="7">
        <f>SUM(D8:MI8)</f>
        <v>-2783.5684265677778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" si="66">EL6/EL7</f>
        <v>-17.316212594908439</v>
      </c>
    </row>
    <row r="9" spans="1:142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</row>
    <row r="12" spans="1:142">
      <c r="C12" s="17" t="s">
        <v>26</v>
      </c>
      <c r="D12" s="17" t="s">
        <v>27</v>
      </c>
    </row>
    <row r="13" spans="1:14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L13"/>
  <sheetViews>
    <sheetView topLeftCell="DX1" workbookViewId="0">
      <selection activeCell="EL7" sqref="E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2">
      <c r="C2" s="1" t="s">
        <v>81</v>
      </c>
      <c r="D2" s="1" t="s">
        <v>7</v>
      </c>
      <c r="E2">
        <v>10.41</v>
      </c>
      <c r="F2">
        <f>E2*10000</f>
        <v>104100</v>
      </c>
    </row>
    <row r="3" spans="1:142">
      <c r="C3" s="1" t="s">
        <v>1</v>
      </c>
    </row>
    <row r="4" spans="1:1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</row>
    <row r="5" spans="1:142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</row>
    <row r="6" spans="1:142">
      <c r="B6" s="15">
        <f>SUM(D6:MI6)</f>
        <v>-96855.859999999971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</row>
    <row r="7" spans="1:142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</row>
    <row r="8" spans="1:142">
      <c r="A8" s="8">
        <f>B8/F2</f>
        <v>-9.4457753455094631E-3</v>
      </c>
      <c r="B8" s="7">
        <f>SUM(D8:MI8)</f>
        <v>-983.30521346753517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" si="66">EL6/EL7</f>
        <v>-14.205717138933966</v>
      </c>
    </row>
    <row r="9" spans="1:142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</row>
    <row r="12" spans="1:142">
      <c r="C12" s="17" t="s">
        <v>26</v>
      </c>
      <c r="D12" s="17" t="s">
        <v>27</v>
      </c>
    </row>
    <row r="13" spans="1:14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7"/>
  <sheetViews>
    <sheetView topLeftCell="II1" workbookViewId="0">
      <selection activeCell="IV7" sqref="I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6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552.19000000002643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</row>
    <row r="7" spans="1:25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</row>
    <row r="8" spans="1:256">
      <c r="A8" s="8">
        <f>B8/F2</f>
        <v>2.4248362643516832E-4</v>
      </c>
      <c r="B8" s="7">
        <f>SUM(D8:MI8)</f>
        <v>2317.1250374891815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" si="122">IV6/IV7</f>
        <v>205.02297090352218</v>
      </c>
    </row>
    <row r="9" spans="1:25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</row>
    <row r="10" spans="1:256">
      <c r="B10" s="10">
        <f>B6/B8</f>
        <v>0.23830824451250812</v>
      </c>
      <c r="GS10" t="s">
        <v>85</v>
      </c>
    </row>
    <row r="12" spans="1:256">
      <c r="C12" s="17" t="s">
        <v>26</v>
      </c>
      <c r="D12" s="17" t="s">
        <v>27</v>
      </c>
    </row>
    <row r="13" spans="1:256">
      <c r="C13" s="10">
        <v>1000</v>
      </c>
      <c r="D13" s="10">
        <v>7.5910000000000002</v>
      </c>
    </row>
    <row r="14" spans="1:256">
      <c r="C14">
        <v>900</v>
      </c>
      <c r="D14">
        <v>5.9</v>
      </c>
    </row>
    <row r="15" spans="1:256">
      <c r="A15" s="1" t="s">
        <v>28</v>
      </c>
      <c r="B15" s="38">
        <v>11232</v>
      </c>
      <c r="C15">
        <v>1900</v>
      </c>
      <c r="D15">
        <v>6</v>
      </c>
    </row>
    <row r="16" spans="1:256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7"/>
  <sheetViews>
    <sheetView topLeftCell="IO1" workbookViewId="0">
      <selection activeCell="IV7" sqref="I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6">
      <c r="C2" s="1" t="s">
        <v>17</v>
      </c>
      <c r="D2" s="1" t="s">
        <v>7</v>
      </c>
      <c r="E2">
        <v>220.9</v>
      </c>
      <c r="F2">
        <f>E2*10000</f>
        <v>2209000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39407.259999999893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</row>
    <row r="7" spans="1:25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</row>
    <row r="8" spans="1:256">
      <c r="A8" s="8">
        <f>B8/F2</f>
        <v>1.450961133466088E-3</v>
      </c>
      <c r="B8" s="7">
        <f>SUM(D8:MI8)</f>
        <v>3205.1731438265883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" si="119">IV6/IV7</f>
        <v>-102.9015606242497</v>
      </c>
    </row>
    <row r="9" spans="1:25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</row>
    <row r="10" spans="1:256">
      <c r="B10" s="10">
        <f>B6/B8</f>
        <v>12.294892734859372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6">
      <c r="AB11" s="1" t="s">
        <v>61</v>
      </c>
    </row>
    <row r="13" spans="1:256">
      <c r="C13" s="17" t="s">
        <v>26</v>
      </c>
      <c r="D13" s="17" t="s">
        <v>27</v>
      </c>
      <c r="E13" s="1" t="s">
        <v>28</v>
      </c>
    </row>
    <row r="14" spans="1:25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5"/>
  <sheetViews>
    <sheetView topLeftCell="HM1" workbookViewId="0">
      <selection activeCell="HY7" sqref="H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3">
      <c r="C2" s="1" t="s">
        <v>33</v>
      </c>
      <c r="D2" s="1" t="s">
        <v>7</v>
      </c>
      <c r="E2">
        <v>11.94</v>
      </c>
      <c r="F2">
        <f>E2*10000</f>
        <v>119400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</row>
    <row r="6" spans="1:233">
      <c r="B6" s="15">
        <f>SUM(D6:MI6)</f>
        <v>-50263.960000000021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</row>
    <row r="7" spans="1:23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</row>
    <row r="8" spans="1:233">
      <c r="A8" s="8">
        <f>B8/F2</f>
        <v>-0.11152538098040048</v>
      </c>
      <c r="B8" s="7">
        <f>SUM(D8:MI8)</f>
        <v>-13316.130489059817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" si="110">HY6/HY7</f>
        <v>-100.91636363636363</v>
      </c>
    </row>
    <row r="9" spans="1:23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</row>
    <row r="10" spans="1:233">
      <c r="B10">
        <f>B6/B8</f>
        <v>3.7746671258062223</v>
      </c>
      <c r="DF10" t="s">
        <v>82</v>
      </c>
    </row>
    <row r="12" spans="1:233">
      <c r="C12" s="17" t="s">
        <v>26</v>
      </c>
      <c r="D12" s="17" t="s">
        <v>27</v>
      </c>
    </row>
    <row r="13" spans="1:233">
      <c r="C13" s="10">
        <v>800</v>
      </c>
      <c r="D13" s="10">
        <v>14.318</v>
      </c>
    </row>
    <row r="14" spans="1:23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17"/>
  <sheetViews>
    <sheetView topLeftCell="IJ1" workbookViewId="0">
      <selection activeCell="IV7" sqref="I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6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</row>
    <row r="6" spans="1:256">
      <c r="B6" s="15">
        <f>SUM(D6:MI6)</f>
        <v>-7454.940000000076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</row>
    <row r="7" spans="1:25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</row>
    <row r="8" spans="1:256">
      <c r="A8" s="8">
        <f>B8/F2</f>
        <v>-1.1292301311524775E-3</v>
      </c>
      <c r="B8" s="7">
        <f>SUM(D8:MI8)</f>
        <v>-3337.1008835818016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" si="121">IV6/IV7</f>
        <v>-422.05460750853234</v>
      </c>
    </row>
    <row r="9" spans="1:25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</row>
    <row r="10" spans="1:256">
      <c r="B10">
        <f>B6/B8</f>
        <v>2.2339570363837744</v>
      </c>
      <c r="AJ10" t="s">
        <v>65</v>
      </c>
      <c r="HN10" t="s">
        <v>90</v>
      </c>
    </row>
    <row r="12" spans="1:256">
      <c r="C12" s="17" t="s">
        <v>26</v>
      </c>
      <c r="D12" s="17" t="s">
        <v>27</v>
      </c>
      <c r="E12" s="1" t="s">
        <v>30</v>
      </c>
    </row>
    <row r="13" spans="1:25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6">
      <c r="A14" s="1" t="s">
        <v>29</v>
      </c>
      <c r="B14" s="16">
        <v>43040</v>
      </c>
      <c r="C14">
        <v>1700</v>
      </c>
      <c r="D14">
        <v>8.23</v>
      </c>
    </row>
    <row r="15" spans="1:256">
      <c r="A15" s="1" t="s">
        <v>29</v>
      </c>
      <c r="B15" s="16">
        <v>43054</v>
      </c>
      <c r="C15">
        <v>2400</v>
      </c>
      <c r="D15">
        <v>8.34</v>
      </c>
    </row>
    <row r="16" spans="1:25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2018-08-22T13:21:37Z</dcterms:modified>
</cp:coreProperties>
</file>