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达华智能" sheetId="1" r:id="rId1"/>
    <sheet name="沪电股份" sheetId="15" r:id="rId2"/>
    <sheet name="宝钢股份" sheetId="12" r:id="rId3"/>
    <sheet name="浙江医药" sheetId="7" r:id="rId4"/>
    <sheet name="美的集团" sheetId="21" r:id="rId5"/>
    <sheet name="远大控股" sheetId="6" r:id="rId6"/>
    <sheet name="民生银行" sheetId="13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8" i="20" l="1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<sst xmlns="http://schemas.openxmlformats.org/spreadsheetml/2006/main" count="290" uniqueCount="72">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</sst>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60840"/>
        <c:axId val="2145758616"/>
      </c:lineChart>
      <c:catAx>
        <c:axId val="214576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58616"/>
        <c:crosses val="autoZero"/>
        <c:auto val="1"/>
        <c:lblAlgn val="ctr"/>
        <c:lblOffset val="100"/>
        <c:noMultiLvlLbl val="0"/>
      </c:catAx>
      <c:valAx>
        <c:axId val="214575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76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51064"/>
        <c:axId val="2145455064"/>
      </c:lineChart>
      <c:catAx>
        <c:axId val="21454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55064"/>
        <c:crosses val="autoZero"/>
        <c:auto val="1"/>
        <c:lblAlgn val="ctr"/>
        <c:lblOffset val="100"/>
        <c:noMultiLvlLbl val="0"/>
      </c:catAx>
      <c:valAx>
        <c:axId val="214545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5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01944"/>
        <c:axId val="2146357784"/>
      </c:lineChart>
      <c:catAx>
        <c:axId val="-202870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57784"/>
        <c:crosses val="autoZero"/>
        <c:auto val="1"/>
        <c:lblAlgn val="ctr"/>
        <c:lblOffset val="100"/>
        <c:noMultiLvlLbl val="0"/>
      </c:catAx>
      <c:valAx>
        <c:axId val="2146357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0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66472"/>
        <c:axId val="2145568248"/>
      </c:barChart>
      <c:catAx>
        <c:axId val="21044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68248"/>
        <c:crosses val="autoZero"/>
        <c:auto val="1"/>
        <c:lblAlgn val="ctr"/>
        <c:lblOffset val="100"/>
        <c:noMultiLvlLbl val="0"/>
      </c:catAx>
      <c:valAx>
        <c:axId val="214556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6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31944"/>
        <c:axId val="-2005628936"/>
      </c:lineChart>
      <c:catAx>
        <c:axId val="-20056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28936"/>
        <c:crosses val="autoZero"/>
        <c:auto val="1"/>
        <c:lblAlgn val="ctr"/>
        <c:lblOffset val="100"/>
        <c:noMultiLvlLbl val="0"/>
      </c:catAx>
      <c:valAx>
        <c:axId val="-200562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3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01160"/>
        <c:axId val="-2005598152"/>
      </c:lineChart>
      <c:catAx>
        <c:axId val="-200560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98152"/>
        <c:crosses val="autoZero"/>
        <c:auto val="1"/>
        <c:lblAlgn val="ctr"/>
        <c:lblOffset val="100"/>
        <c:noMultiLvlLbl val="0"/>
      </c:catAx>
      <c:valAx>
        <c:axId val="-200559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575400"/>
        <c:axId val="-2005572392"/>
      </c:barChart>
      <c:catAx>
        <c:axId val="-20055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72392"/>
        <c:crosses val="autoZero"/>
        <c:auto val="1"/>
        <c:lblAlgn val="ctr"/>
        <c:lblOffset val="100"/>
        <c:noMultiLvlLbl val="0"/>
      </c:catAx>
      <c:valAx>
        <c:axId val="-200557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7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32488"/>
        <c:axId val="-2005529480"/>
      </c:lineChart>
      <c:catAx>
        <c:axId val="-20055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29480"/>
        <c:crosses val="autoZero"/>
        <c:auto val="1"/>
        <c:lblAlgn val="ctr"/>
        <c:lblOffset val="100"/>
        <c:noMultiLvlLbl val="0"/>
      </c:catAx>
      <c:valAx>
        <c:axId val="-200552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3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93464"/>
        <c:axId val="-2005490456"/>
      </c:lineChart>
      <c:catAx>
        <c:axId val="-20054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0456"/>
        <c:crosses val="autoZero"/>
        <c:auto val="1"/>
        <c:lblAlgn val="ctr"/>
        <c:lblOffset val="100"/>
        <c:noMultiLvlLbl val="0"/>
      </c:catAx>
      <c:valAx>
        <c:axId val="-2005490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9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14184"/>
        <c:axId val="2089204008"/>
      </c:barChart>
      <c:catAx>
        <c:axId val="21448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4008"/>
        <c:crosses val="autoZero"/>
        <c:auto val="1"/>
        <c:lblAlgn val="ctr"/>
        <c:lblOffset val="100"/>
        <c:noMultiLvlLbl val="0"/>
      </c:catAx>
      <c:valAx>
        <c:axId val="20892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31032"/>
        <c:axId val="2145283992"/>
      </c:lineChart>
      <c:catAx>
        <c:axId val="214523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3992"/>
        <c:crosses val="autoZero"/>
        <c:auto val="1"/>
        <c:lblAlgn val="ctr"/>
        <c:lblOffset val="100"/>
        <c:noMultiLvlLbl val="0"/>
      </c:catAx>
      <c:valAx>
        <c:axId val="21452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3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41512"/>
        <c:axId val="2145387736"/>
      </c:lineChart>
      <c:catAx>
        <c:axId val="-20283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87736"/>
        <c:crosses val="autoZero"/>
        <c:auto val="1"/>
        <c:lblAlgn val="ctr"/>
        <c:lblOffset val="100"/>
        <c:noMultiLvlLbl val="0"/>
      </c:catAx>
      <c:valAx>
        <c:axId val="21453877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34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2840"/>
        <c:axId val="2145304312"/>
      </c:lineChart>
      <c:catAx>
        <c:axId val="21452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04312"/>
        <c:crosses val="autoZero"/>
        <c:auto val="1"/>
        <c:lblAlgn val="ctr"/>
        <c:lblOffset val="100"/>
        <c:noMultiLvlLbl val="0"/>
      </c:catAx>
      <c:valAx>
        <c:axId val="2145304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7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19960"/>
        <c:axId val="-2005416952"/>
      </c:barChart>
      <c:catAx>
        <c:axId val="-20054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16952"/>
        <c:crosses val="autoZero"/>
        <c:auto val="1"/>
        <c:lblAlgn val="ctr"/>
        <c:lblOffset val="100"/>
        <c:noMultiLvlLbl val="0"/>
      </c:catAx>
      <c:valAx>
        <c:axId val="-200541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1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77512"/>
        <c:axId val="-2005374504"/>
      </c:lineChart>
      <c:catAx>
        <c:axId val="-20053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74504"/>
        <c:crosses val="autoZero"/>
        <c:auto val="1"/>
        <c:lblAlgn val="ctr"/>
        <c:lblOffset val="100"/>
        <c:noMultiLvlLbl val="0"/>
      </c:catAx>
      <c:valAx>
        <c:axId val="-200537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7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39736"/>
        <c:axId val="-2005336728"/>
      </c:lineChart>
      <c:catAx>
        <c:axId val="-20053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36728"/>
        <c:crosses val="autoZero"/>
        <c:auto val="1"/>
        <c:lblAlgn val="ctr"/>
        <c:lblOffset val="100"/>
        <c:noMultiLvlLbl val="0"/>
      </c:catAx>
      <c:valAx>
        <c:axId val="-200533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33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13688"/>
        <c:axId val="-2005310680"/>
      </c:barChart>
      <c:catAx>
        <c:axId val="-2005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10680"/>
        <c:crosses val="autoZero"/>
        <c:auto val="1"/>
        <c:lblAlgn val="ctr"/>
        <c:lblOffset val="100"/>
        <c:noMultiLvlLbl val="0"/>
      </c:catAx>
      <c:valAx>
        <c:axId val="-200531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1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78440"/>
        <c:axId val="-2005275432"/>
      </c:lineChart>
      <c:catAx>
        <c:axId val="-20052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75432"/>
        <c:crosses val="autoZero"/>
        <c:auto val="1"/>
        <c:lblAlgn val="ctr"/>
        <c:lblOffset val="100"/>
        <c:noMultiLvlLbl val="0"/>
      </c:catAx>
      <c:valAx>
        <c:axId val="-200527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7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40664"/>
        <c:axId val="-2005237656"/>
      </c:lineChart>
      <c:catAx>
        <c:axId val="-200524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37656"/>
        <c:crosses val="autoZero"/>
        <c:auto val="1"/>
        <c:lblAlgn val="ctr"/>
        <c:lblOffset val="100"/>
        <c:noMultiLvlLbl val="0"/>
      </c:catAx>
      <c:valAx>
        <c:axId val="-200523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24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14632"/>
        <c:axId val="-2005211624"/>
      </c:barChart>
      <c:catAx>
        <c:axId val="-20052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11624"/>
        <c:crosses val="autoZero"/>
        <c:auto val="1"/>
        <c:lblAlgn val="ctr"/>
        <c:lblOffset val="100"/>
        <c:noMultiLvlLbl val="0"/>
      </c:catAx>
      <c:valAx>
        <c:axId val="-200521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1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72952"/>
        <c:axId val="-2005169928"/>
      </c:lineChart>
      <c:catAx>
        <c:axId val="-20051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69928"/>
        <c:crosses val="autoZero"/>
        <c:auto val="1"/>
        <c:lblAlgn val="ctr"/>
        <c:lblOffset val="100"/>
        <c:noMultiLvlLbl val="0"/>
      </c:catAx>
      <c:valAx>
        <c:axId val="-20051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7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36472"/>
        <c:axId val="-2005133464"/>
      </c:lineChart>
      <c:catAx>
        <c:axId val="-200513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33464"/>
        <c:crosses val="autoZero"/>
        <c:auto val="1"/>
        <c:lblAlgn val="ctr"/>
        <c:lblOffset val="100"/>
        <c:noMultiLvlLbl val="0"/>
      </c:catAx>
      <c:valAx>
        <c:axId val="-2005133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13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068664"/>
        <c:axId val="2145392264"/>
      </c:barChart>
      <c:catAx>
        <c:axId val="-20280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92264"/>
        <c:crosses val="autoZero"/>
        <c:auto val="1"/>
        <c:lblAlgn val="ctr"/>
        <c:lblOffset val="100"/>
        <c:noMultiLvlLbl val="0"/>
      </c:catAx>
      <c:valAx>
        <c:axId val="214539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0440"/>
        <c:axId val="-2005107416"/>
      </c:barChart>
      <c:catAx>
        <c:axId val="-20051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07416"/>
        <c:crosses val="autoZero"/>
        <c:auto val="1"/>
        <c:lblAlgn val="ctr"/>
        <c:lblOffset val="100"/>
        <c:noMultiLvlLbl val="0"/>
      </c:catAx>
      <c:valAx>
        <c:axId val="-200510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2936"/>
        <c:axId val="-2028363256"/>
      </c:lineChart>
      <c:catAx>
        <c:axId val="-20284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63256"/>
        <c:crosses val="autoZero"/>
        <c:auto val="1"/>
        <c:lblAlgn val="ctr"/>
        <c:lblOffset val="100"/>
        <c:noMultiLvlLbl val="0"/>
      </c:catAx>
      <c:valAx>
        <c:axId val="-20283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4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10248"/>
        <c:axId val="-2015507240"/>
      </c:lineChart>
      <c:catAx>
        <c:axId val="-20155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07240"/>
        <c:crosses val="autoZero"/>
        <c:auto val="1"/>
        <c:lblAlgn val="ctr"/>
        <c:lblOffset val="100"/>
        <c:noMultiLvlLbl val="0"/>
      </c:catAx>
      <c:valAx>
        <c:axId val="-20155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5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484168"/>
        <c:axId val="-2015481160"/>
      </c:barChart>
      <c:catAx>
        <c:axId val="-201548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81160"/>
        <c:crosses val="autoZero"/>
        <c:auto val="1"/>
        <c:lblAlgn val="ctr"/>
        <c:lblOffset val="100"/>
        <c:noMultiLvlLbl val="0"/>
      </c:catAx>
      <c:valAx>
        <c:axId val="-20154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00344"/>
        <c:axId val="-2005097288"/>
      </c:lineChart>
      <c:catAx>
        <c:axId val="-20051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97288"/>
        <c:crosses val="autoZero"/>
        <c:auto val="1"/>
        <c:lblAlgn val="ctr"/>
        <c:lblOffset val="100"/>
        <c:noMultiLvlLbl val="0"/>
      </c:catAx>
      <c:valAx>
        <c:axId val="-200509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0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58056"/>
        <c:axId val="-2005055048"/>
      </c:lineChart>
      <c:catAx>
        <c:axId val="-20050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55048"/>
        <c:crosses val="autoZero"/>
        <c:auto val="1"/>
        <c:lblAlgn val="ctr"/>
        <c:lblOffset val="100"/>
        <c:noMultiLvlLbl val="0"/>
      </c:catAx>
      <c:valAx>
        <c:axId val="-2005055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05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4312"/>
        <c:axId val="2147418536"/>
      </c:barChart>
      <c:catAx>
        <c:axId val="214652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8536"/>
        <c:crosses val="autoZero"/>
        <c:auto val="1"/>
        <c:lblAlgn val="ctr"/>
        <c:lblOffset val="100"/>
        <c:noMultiLvlLbl val="0"/>
      </c:catAx>
      <c:valAx>
        <c:axId val="214741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52744"/>
        <c:axId val="-2018949736"/>
      </c:lineChart>
      <c:catAx>
        <c:axId val="-20189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49736"/>
        <c:crosses val="autoZero"/>
        <c:auto val="1"/>
        <c:lblAlgn val="ctr"/>
        <c:lblOffset val="100"/>
        <c:noMultiLvlLbl val="0"/>
      </c:catAx>
      <c:valAx>
        <c:axId val="-20189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95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11224"/>
        <c:axId val="-2019208216"/>
      </c:lineChart>
      <c:catAx>
        <c:axId val="-20192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08216"/>
        <c:crosses val="autoZero"/>
        <c:auto val="1"/>
        <c:lblAlgn val="ctr"/>
        <c:lblOffset val="100"/>
        <c:noMultiLvlLbl val="0"/>
      </c:catAx>
      <c:valAx>
        <c:axId val="-2019208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2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225752"/>
        <c:axId val="-2019222744"/>
      </c:barChart>
      <c:catAx>
        <c:axId val="-20192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22744"/>
        <c:crosses val="autoZero"/>
        <c:auto val="1"/>
        <c:lblAlgn val="ctr"/>
        <c:lblOffset val="100"/>
        <c:noMultiLvlLbl val="0"/>
      </c:catAx>
      <c:valAx>
        <c:axId val="-201922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22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42456"/>
        <c:axId val="-2028989144"/>
      </c:lineChart>
      <c:catAx>
        <c:axId val="21455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9144"/>
        <c:crosses val="autoZero"/>
        <c:auto val="1"/>
        <c:lblAlgn val="ctr"/>
        <c:lblOffset val="100"/>
        <c:noMultiLvlLbl val="0"/>
      </c:catAx>
      <c:valAx>
        <c:axId val="-202898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54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46008"/>
        <c:axId val="-2015442952"/>
      </c:lineChart>
      <c:catAx>
        <c:axId val="-201544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42952"/>
        <c:crosses val="autoZero"/>
        <c:auto val="1"/>
        <c:lblAlgn val="ctr"/>
        <c:lblOffset val="100"/>
        <c:noMultiLvlLbl val="0"/>
      </c:catAx>
      <c:valAx>
        <c:axId val="-201544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4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51592"/>
        <c:axId val="-2018302056"/>
      </c:lineChart>
      <c:catAx>
        <c:axId val="-201555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02056"/>
        <c:crosses val="autoZero"/>
        <c:auto val="1"/>
        <c:lblAlgn val="ctr"/>
        <c:lblOffset val="100"/>
        <c:noMultiLvlLbl val="0"/>
      </c:catAx>
      <c:valAx>
        <c:axId val="-201830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5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384840"/>
        <c:axId val="-2015381832"/>
      </c:barChart>
      <c:catAx>
        <c:axId val="-201538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381832"/>
        <c:crosses val="autoZero"/>
        <c:auto val="1"/>
        <c:lblAlgn val="ctr"/>
        <c:lblOffset val="100"/>
        <c:noMultiLvlLbl val="0"/>
      </c:catAx>
      <c:valAx>
        <c:axId val="-201538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38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1496"/>
        <c:axId val="-2004988472"/>
      </c:lineChart>
      <c:catAx>
        <c:axId val="-20049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88472"/>
        <c:crosses val="autoZero"/>
        <c:auto val="1"/>
        <c:lblAlgn val="ctr"/>
        <c:lblOffset val="100"/>
        <c:noMultiLvlLbl val="0"/>
      </c:catAx>
      <c:valAx>
        <c:axId val="-20049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53576"/>
        <c:axId val="-2004950568"/>
      </c:lineChart>
      <c:catAx>
        <c:axId val="-20049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50568"/>
        <c:crosses val="autoZero"/>
        <c:auto val="1"/>
        <c:lblAlgn val="ctr"/>
        <c:lblOffset val="100"/>
        <c:noMultiLvlLbl val="0"/>
      </c:catAx>
      <c:valAx>
        <c:axId val="-20049505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9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27592"/>
        <c:axId val="-2004924568"/>
      </c:barChart>
      <c:catAx>
        <c:axId val="-200492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24568"/>
        <c:crosses val="autoZero"/>
        <c:auto val="1"/>
        <c:lblAlgn val="ctr"/>
        <c:lblOffset val="100"/>
        <c:noMultiLvlLbl val="0"/>
      </c:catAx>
      <c:valAx>
        <c:axId val="-200492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2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22280"/>
        <c:axId val="-2005732088"/>
      </c:lineChart>
      <c:catAx>
        <c:axId val="-200572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32088"/>
        <c:crosses val="autoZero"/>
        <c:auto val="1"/>
        <c:lblAlgn val="ctr"/>
        <c:lblOffset val="100"/>
        <c:noMultiLvlLbl val="0"/>
      </c:catAx>
      <c:valAx>
        <c:axId val="-200573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2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60296"/>
        <c:axId val="-2005770136"/>
      </c:lineChart>
      <c:catAx>
        <c:axId val="-200576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70136"/>
        <c:crosses val="autoZero"/>
        <c:auto val="1"/>
        <c:lblAlgn val="ctr"/>
        <c:lblOffset val="100"/>
        <c:noMultiLvlLbl val="0"/>
      </c:catAx>
      <c:valAx>
        <c:axId val="-2005770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6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786312"/>
        <c:axId val="-2005796840"/>
      </c:barChart>
      <c:catAx>
        <c:axId val="-20057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6840"/>
        <c:crosses val="autoZero"/>
        <c:auto val="1"/>
        <c:lblAlgn val="ctr"/>
        <c:lblOffset val="100"/>
        <c:noMultiLvlLbl val="0"/>
      </c:catAx>
      <c:valAx>
        <c:axId val="-200579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29160"/>
        <c:axId val="-2005839000"/>
      </c:lineChart>
      <c:catAx>
        <c:axId val="-200582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39000"/>
        <c:crosses val="autoZero"/>
        <c:auto val="1"/>
        <c:lblAlgn val="ctr"/>
        <c:lblOffset val="100"/>
        <c:noMultiLvlLbl val="0"/>
      </c:catAx>
      <c:valAx>
        <c:axId val="-20058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2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95432"/>
        <c:axId val="2139637640"/>
      </c:lineChart>
      <c:catAx>
        <c:axId val="21042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7640"/>
        <c:crosses val="autoZero"/>
        <c:auto val="1"/>
        <c:lblAlgn val="ctr"/>
        <c:lblOffset val="100"/>
        <c:noMultiLvlLbl val="0"/>
      </c:catAx>
      <c:valAx>
        <c:axId val="21396376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9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66840"/>
        <c:axId val="-2005876776"/>
      </c:lineChart>
      <c:catAx>
        <c:axId val="-20058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76776"/>
        <c:crosses val="autoZero"/>
        <c:auto val="1"/>
        <c:lblAlgn val="ctr"/>
        <c:lblOffset val="100"/>
        <c:noMultiLvlLbl val="0"/>
      </c:catAx>
      <c:valAx>
        <c:axId val="-200587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6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92296"/>
        <c:axId val="-2005902824"/>
      </c:barChart>
      <c:catAx>
        <c:axId val="-200589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02824"/>
        <c:crosses val="autoZero"/>
        <c:auto val="1"/>
        <c:lblAlgn val="ctr"/>
        <c:lblOffset val="100"/>
        <c:noMultiLvlLbl val="0"/>
      </c:catAx>
      <c:valAx>
        <c:axId val="-200590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9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16392"/>
        <c:axId val="-2095074488"/>
      </c:lineChart>
      <c:catAx>
        <c:axId val="-20953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4488"/>
        <c:crosses val="autoZero"/>
        <c:auto val="1"/>
        <c:lblAlgn val="ctr"/>
        <c:lblOffset val="100"/>
        <c:noMultiLvlLbl val="0"/>
      </c:catAx>
      <c:valAx>
        <c:axId val="-20950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1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7016"/>
        <c:axId val="-2095109336"/>
      </c:lineChart>
      <c:catAx>
        <c:axId val="-20958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9336"/>
        <c:crosses val="autoZero"/>
        <c:auto val="1"/>
        <c:lblAlgn val="ctr"/>
        <c:lblOffset val="100"/>
        <c:noMultiLvlLbl val="0"/>
      </c:catAx>
      <c:valAx>
        <c:axId val="-2095109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2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60680"/>
        <c:axId val="-2095796984"/>
      </c:barChart>
      <c:catAx>
        <c:axId val="-209566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96984"/>
        <c:crosses val="autoZero"/>
        <c:auto val="1"/>
        <c:lblAlgn val="ctr"/>
        <c:lblOffset val="100"/>
        <c:noMultiLvlLbl val="0"/>
      </c:catAx>
      <c:valAx>
        <c:axId val="-209579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6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8840"/>
        <c:axId val="-2095495960"/>
      </c:lineChart>
      <c:catAx>
        <c:axId val="-20956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95960"/>
        <c:crosses val="autoZero"/>
        <c:auto val="1"/>
        <c:lblAlgn val="ctr"/>
        <c:lblOffset val="100"/>
        <c:noMultiLvlLbl val="0"/>
      </c:catAx>
      <c:valAx>
        <c:axId val="-209549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59992"/>
        <c:axId val="-2095292840"/>
      </c:lineChart>
      <c:catAx>
        <c:axId val="-20952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92840"/>
        <c:crosses val="autoZero"/>
        <c:auto val="1"/>
        <c:lblAlgn val="ctr"/>
        <c:lblOffset val="100"/>
        <c:noMultiLvlLbl val="0"/>
      </c:catAx>
      <c:valAx>
        <c:axId val="-209529284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03032"/>
        <c:axId val="-2095943816"/>
      </c:barChart>
      <c:catAx>
        <c:axId val="-209530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3816"/>
        <c:crosses val="autoZero"/>
        <c:auto val="1"/>
        <c:lblAlgn val="ctr"/>
        <c:lblOffset val="100"/>
        <c:noMultiLvlLbl val="0"/>
      </c:catAx>
      <c:valAx>
        <c:axId val="-20959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0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02696"/>
        <c:axId val="-2095104952"/>
      </c:lineChart>
      <c:catAx>
        <c:axId val="-20951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4952"/>
        <c:crosses val="autoZero"/>
        <c:auto val="1"/>
        <c:lblAlgn val="ctr"/>
        <c:lblOffset val="100"/>
        <c:noMultiLvlLbl val="0"/>
      </c:catAx>
      <c:valAx>
        <c:axId val="-209510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0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61208"/>
        <c:axId val="-2095158456"/>
      </c:lineChart>
      <c:catAx>
        <c:axId val="-20951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8456"/>
        <c:crosses val="autoZero"/>
        <c:auto val="1"/>
        <c:lblAlgn val="ctr"/>
        <c:lblOffset val="100"/>
        <c:noMultiLvlLbl val="0"/>
      </c:catAx>
      <c:valAx>
        <c:axId val="-20951584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6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241000"/>
        <c:axId val="-2017260440"/>
      </c:barChart>
      <c:catAx>
        <c:axId val="-21202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60440"/>
        <c:crosses val="autoZero"/>
        <c:auto val="1"/>
        <c:lblAlgn val="ctr"/>
        <c:lblOffset val="100"/>
        <c:noMultiLvlLbl val="0"/>
      </c:catAx>
      <c:valAx>
        <c:axId val="-20172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2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86072"/>
        <c:axId val="-2095209352"/>
      </c:barChart>
      <c:catAx>
        <c:axId val="-20951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9352"/>
        <c:crosses val="autoZero"/>
        <c:auto val="1"/>
        <c:lblAlgn val="ctr"/>
        <c:lblOffset val="100"/>
        <c:noMultiLvlLbl val="0"/>
      </c:catAx>
      <c:valAx>
        <c:axId val="-209520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9736"/>
        <c:axId val="-2017527336"/>
      </c:lineChart>
      <c:catAx>
        <c:axId val="-20171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27336"/>
        <c:crosses val="autoZero"/>
        <c:auto val="1"/>
        <c:lblAlgn val="ctr"/>
        <c:lblOffset val="100"/>
        <c:noMultiLvlLbl val="0"/>
      </c:catAx>
      <c:valAx>
        <c:axId val="-201752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1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93480"/>
        <c:axId val="-2017504776"/>
      </c:lineChart>
      <c:catAx>
        <c:axId val="-20286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04776"/>
        <c:crosses val="autoZero"/>
        <c:auto val="1"/>
        <c:lblAlgn val="ctr"/>
        <c:lblOffset val="100"/>
        <c:noMultiLvlLbl val="0"/>
      </c:catAx>
      <c:valAx>
        <c:axId val="-2017504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9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30536"/>
        <c:axId val="2145831640"/>
      </c:barChart>
      <c:catAx>
        <c:axId val="21463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31640"/>
        <c:crosses val="autoZero"/>
        <c:auto val="1"/>
        <c:lblAlgn val="ctr"/>
        <c:lblOffset val="100"/>
        <c:noMultiLvlLbl val="0"/>
      </c:catAx>
      <c:valAx>
        <c:axId val="21458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G15"/>
  <sheetViews>
    <sheetView topLeftCell="A20" workbookViewId="0">
      <selection activeCell="BG7" sqref="B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76209.259999999995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</row>
    <row r="7" spans="1:5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</row>
    <row r="8" spans="1:59">
      <c r="A8" s="8">
        <f>B8/F2</f>
        <v>7.0659551392366682E-2</v>
      </c>
      <c r="B8" s="7">
        <f>SUM(D8:MI8)</f>
        <v>4048.7922947826114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" si="25">BG6/BG7</f>
        <v>64.799603174603163</v>
      </c>
    </row>
    <row r="9" spans="1:5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</row>
    <row r="10" spans="1:59">
      <c r="B10" s="10">
        <f>B6/B8</f>
        <v>18.822714145698558</v>
      </c>
    </row>
    <row r="12" spans="1:59">
      <c r="C12" s="1" t="s">
        <v>27</v>
      </c>
      <c r="D12" s="1" t="s">
        <v>28</v>
      </c>
      <c r="E12" s="1" t="s">
        <v>29</v>
      </c>
    </row>
    <row r="13" spans="1:5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9">
      <c r="A14" s="1" t="s">
        <v>30</v>
      </c>
      <c r="B14" s="11">
        <v>42999</v>
      </c>
      <c r="C14">
        <v>1000</v>
      </c>
      <c r="D14">
        <v>18.510000000000002</v>
      </c>
    </row>
    <row r="15" spans="1:59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5"/>
  <sheetViews>
    <sheetView topLeftCell="A16" workbookViewId="0">
      <selection activeCell="BG7" sqref="B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9">
      <c r="C2" s="1" t="s">
        <v>15</v>
      </c>
      <c r="D2" s="1" t="s">
        <v>7</v>
      </c>
      <c r="E2">
        <v>3.89</v>
      </c>
      <c r="F2">
        <f>E2*10000</f>
        <v>38900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-5970.96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</row>
    <row r="7" spans="1:5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</row>
    <row r="8" spans="1:59">
      <c r="A8" s="8">
        <f>B8/F2</f>
        <v>-1.900781766617788E-2</v>
      </c>
      <c r="B8" s="7">
        <f>SUM(D8:MI8)</f>
        <v>-739.40410721431954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</row>
    <row r="9" spans="1:5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</row>
    <row r="14" spans="1:59">
      <c r="C14" s="1" t="s">
        <v>27</v>
      </c>
      <c r="D14" s="17" t="s">
        <v>28</v>
      </c>
      <c r="E14" s="1" t="s">
        <v>31</v>
      </c>
    </row>
    <row r="15" spans="1:5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8"/>
  <sheetViews>
    <sheetView topLeftCell="A25" workbookViewId="0">
      <selection activeCell="BG7" sqref="B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-30719.050000000003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</row>
    <row r="7" spans="1:5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</row>
    <row r="8" spans="1:59">
      <c r="A8" s="8">
        <f>B8/F2</f>
        <v>-9.78260976127409E-3</v>
      </c>
      <c r="B8" s="7">
        <f>SUM(D8:MI8)</f>
        <v>-7759.566062642607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</row>
    <row r="9" spans="1:5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</row>
    <row r="14" spans="1:59">
      <c r="C14" s="1" t="s">
        <v>27</v>
      </c>
      <c r="D14" s="1" t="s">
        <v>28</v>
      </c>
      <c r="E14" s="1" t="s">
        <v>31</v>
      </c>
    </row>
    <row r="15" spans="1:5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5"/>
  <sheetViews>
    <sheetView topLeftCell="AU1" workbookViewId="0">
      <selection activeCell="BG7" sqref="B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9">
      <c r="C2" s="1" t="s">
        <v>14</v>
      </c>
      <c r="D2" s="1" t="s">
        <v>7</v>
      </c>
      <c r="E2">
        <v>19.88</v>
      </c>
      <c r="F2">
        <f>E2*10000</f>
        <v>198800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-1470.2000000000003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</row>
    <row r="7" spans="1:5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</row>
    <row r="8" spans="1:59">
      <c r="A8" s="8">
        <f>B8/F2</f>
        <v>-1.5173001980715237E-3</v>
      </c>
      <c r="B8" s="7">
        <f>SUM(D8:MI8)</f>
        <v>-301.6392793766189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</row>
    <row r="9" spans="1:5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</row>
    <row r="10" spans="1:5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9">
      <c r="C13" s="17" t="s">
        <v>27</v>
      </c>
      <c r="D13" s="17" t="s">
        <v>28</v>
      </c>
      <c r="E13" s="1" t="s">
        <v>36</v>
      </c>
    </row>
    <row r="14" spans="1:5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G15"/>
  <sheetViews>
    <sheetView topLeftCell="A17" workbookViewId="0">
      <selection activeCell="BG7" sqref="B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9">
      <c r="C2" s="1" t="s">
        <v>10</v>
      </c>
      <c r="D2" s="1" t="s">
        <v>7</v>
      </c>
      <c r="E2">
        <v>955.58</v>
      </c>
      <c r="F2">
        <f>E2*10000</f>
        <v>9555800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162640.16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</row>
    <row r="7" spans="1:5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</row>
    <row r="8" spans="1:59">
      <c r="A8" s="8">
        <f>B8/F2</f>
        <v>2.8384106507468492E-3</v>
      </c>
      <c r="B8" s="7">
        <f>SUM(D8:MI8)</f>
        <v>27123.284496406741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</row>
    <row r="9" spans="1:5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</row>
    <row r="10" spans="1:59">
      <c r="B10" s="10">
        <f>B6/B8</f>
        <v>5.9963298331935562</v>
      </c>
    </row>
    <row r="12" spans="1:59">
      <c r="C12" s="17" t="s">
        <v>27</v>
      </c>
      <c r="D12" s="17" t="s">
        <v>28</v>
      </c>
    </row>
    <row r="13" spans="1:59">
      <c r="C13" s="10">
        <v>1000</v>
      </c>
      <c r="D13" s="10">
        <v>7.5910000000000002</v>
      </c>
    </row>
    <row r="14" spans="1:59">
      <c r="C14">
        <v>900</v>
      </c>
      <c r="D14">
        <v>5.9</v>
      </c>
    </row>
    <row r="15" spans="1:59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9" workbookViewId="0">
      <selection activeCell="BG7" sqref="B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23495.450000000008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</row>
    <row r="7" spans="1:5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</row>
    <row r="8" spans="1:59">
      <c r="A8" s="8">
        <f>B8/F2</f>
        <v>2.5523159447829614E-3</v>
      </c>
      <c r="B8" s="7">
        <f>SUM(D8:MI8)</f>
        <v>4144.7058627330507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</row>
    <row r="9" spans="1:5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</row>
    <row r="10" spans="1:59">
      <c r="B10">
        <f>B6/B8</f>
        <v>5.6687858627697478</v>
      </c>
      <c r="U10" s="1" t="s">
        <v>52</v>
      </c>
      <c r="V10" s="1" t="s">
        <v>42</v>
      </c>
    </row>
    <row r="12" spans="1:59">
      <c r="C12" s="1" t="s">
        <v>27</v>
      </c>
      <c r="D12" s="1" t="s">
        <v>28</v>
      </c>
    </row>
    <row r="13" spans="1:59">
      <c r="C13">
        <v>800</v>
      </c>
      <c r="D13">
        <v>9.1660000000000004</v>
      </c>
    </row>
    <row r="14" spans="1:5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X1" workbookViewId="0">
      <selection activeCell="BG7" sqref="B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9">
      <c r="C2" s="1" t="s">
        <v>13</v>
      </c>
      <c r="D2" s="1" t="s">
        <v>7</v>
      </c>
      <c r="E2">
        <v>6.98</v>
      </c>
      <c r="F2">
        <f>E2*10000</f>
        <v>69800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</row>
    <row r="6" spans="1:59">
      <c r="B6" s="15">
        <f>SUM(D6:MI6)</f>
        <v>-59412.279999999984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</row>
    <row r="7" spans="1:5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</row>
    <row r="8" spans="1:59">
      <c r="A8" s="8">
        <f>B8/F2</f>
        <v>-7.4619245270529488E-2</v>
      </c>
      <c r="B8" s="7">
        <f>SUM(D8:MI8)</f>
        <v>-5208.4233198829579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</row>
    <row r="9" spans="1:5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</row>
    <row r="12" spans="1:59">
      <c r="C12" s="1" t="s">
        <v>27</v>
      </c>
      <c r="D12" s="1" t="s">
        <v>28</v>
      </c>
    </row>
    <row r="13" spans="1:59">
      <c r="C13">
        <v>400</v>
      </c>
      <c r="D13">
        <v>27.524999999999999</v>
      </c>
      <c r="G13" s="1" t="s">
        <v>32</v>
      </c>
    </row>
    <row r="14" spans="1:5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S1" workbookViewId="0">
      <selection activeCell="BG7" sqref="B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9">
      <c r="C2" s="1" t="s">
        <v>19</v>
      </c>
      <c r="D2" s="1" t="s">
        <v>7</v>
      </c>
      <c r="E2">
        <v>18.72</v>
      </c>
      <c r="F2">
        <f>E2*10000</f>
        <v>187200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</row>
    <row r="6" spans="1:59">
      <c r="B6" s="15">
        <f>SUM(D6:MI6)</f>
        <v>-7702.53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</row>
    <row r="7" spans="1:5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</row>
    <row r="8" spans="1:59">
      <c r="A8" s="8">
        <f>B8/F2</f>
        <v>-1.3749863363179434E-2</v>
      </c>
      <c r="B8" s="7">
        <f>SUM(D8:MI8)</f>
        <v>-2573.9744215871901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</row>
    <row r="9" spans="1:5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</row>
    <row r="12" spans="1:59">
      <c r="C12" s="17" t="s">
        <v>27</v>
      </c>
      <c r="D12" s="17" t="s">
        <v>28</v>
      </c>
    </row>
    <row r="13" spans="1:59">
      <c r="C13" s="10">
        <v>600</v>
      </c>
      <c r="D13" s="10">
        <v>7.2480000000000002</v>
      </c>
    </row>
    <row r="14" spans="1:5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T1" workbookViewId="0">
      <selection activeCell="BG7" sqref="B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9">
      <c r="C2" s="1" t="s">
        <v>21</v>
      </c>
      <c r="D2" s="1" t="s">
        <v>7</v>
      </c>
      <c r="E2">
        <v>5.4</v>
      </c>
      <c r="F2">
        <f>E2*10000</f>
        <v>54000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</row>
    <row r="6" spans="1:59">
      <c r="B6" s="15">
        <f>SUM(D6:MI6)</f>
        <v>-4760.4699999999993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</row>
    <row r="7" spans="1:5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</row>
    <row r="8" spans="1:59">
      <c r="A8" s="8">
        <f>B8/F2</f>
        <v>-1.4916795586779018E-2</v>
      </c>
      <c r="B8" s="7">
        <f>SUM(D8:MI8)</f>
        <v>-805.50696168606692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</row>
    <row r="9" spans="1:5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</row>
    <row r="12" spans="1:59">
      <c r="C12" s="17" t="s">
        <v>27</v>
      </c>
      <c r="D12" s="17" t="s">
        <v>28</v>
      </c>
    </row>
    <row r="13" spans="1:59">
      <c r="C13" s="10">
        <v>300</v>
      </c>
      <c r="D13" s="10">
        <v>8.4870000000000001</v>
      </c>
    </row>
    <row r="14" spans="1:5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opLeftCell="AI1" workbookViewId="0">
      <selection activeCell="AT7" sqref="A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6">
      <c r="C2" s="1" t="s">
        <v>34</v>
      </c>
      <c r="D2" s="1" t="s">
        <v>7</v>
      </c>
      <c r="E2">
        <v>11.74</v>
      </c>
      <c r="F2">
        <f>E2*10000</f>
        <v>117400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</row>
    <row r="6" spans="1:46">
      <c r="B6" s="15">
        <f>SUM(D6:MI6)</f>
        <v>-375.71000000000026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</row>
    <row r="7" spans="1:4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</row>
    <row r="8" spans="1:46">
      <c r="A8" s="8">
        <f>B8/F2</f>
        <v>-9.148263663317324E-4</v>
      </c>
      <c r="B8" s="7">
        <f>SUM(D8:MI8)</f>
        <v>-107.40061540734538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</row>
    <row r="9" spans="1:4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</row>
    <row r="12" spans="1:46">
      <c r="C12" s="17" t="s">
        <v>27</v>
      </c>
      <c r="D12" s="17" t="s">
        <v>28</v>
      </c>
    </row>
    <row r="13" spans="1:46">
      <c r="C13" s="10">
        <v>800</v>
      </c>
      <c r="D13" s="10">
        <v>14.318</v>
      </c>
    </row>
    <row r="14" spans="1:46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S13"/>
  <sheetViews>
    <sheetView workbookViewId="0">
      <selection activeCell="AS7" sqref="A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5">
      <c r="C2" s="1" t="s">
        <v>54</v>
      </c>
      <c r="D2" s="1" t="s">
        <v>7</v>
      </c>
      <c r="E2">
        <v>12.56</v>
      </c>
      <c r="F2">
        <f>E2*10000</f>
        <v>125600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</row>
    <row r="6" spans="1:45">
      <c r="B6" s="15">
        <f>SUM(D6:MI6)</f>
        <v>293511.96000000002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</row>
    <row r="7" spans="1:4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</row>
    <row r="8" spans="1:45">
      <c r="A8" s="8">
        <f>B8/F2</f>
        <v>4.2872695450846291E-3</v>
      </c>
      <c r="B8" s="7">
        <f>SUM(D8:MI8)</f>
        <v>538.48105486262943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</row>
    <row r="9" spans="1:4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</row>
    <row r="12" spans="1:45">
      <c r="C12" s="17" t="s">
        <v>27</v>
      </c>
      <c r="D12" s="17" t="s">
        <v>28</v>
      </c>
    </row>
    <row r="13" spans="1:4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G17"/>
  <sheetViews>
    <sheetView topLeftCell="AZ1" workbookViewId="0">
      <selection activeCell="BG7" sqref="BG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9">
      <c r="C2" s="1" t="s">
        <v>20</v>
      </c>
      <c r="D2" s="1" t="s">
        <v>7</v>
      </c>
      <c r="E2">
        <v>16.73</v>
      </c>
      <c r="F2">
        <f>E2*10000</f>
        <v>167300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45973.299999999988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</row>
    <row r="7" spans="1:5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</row>
    <row r="8" spans="1:59">
      <c r="A8" s="8">
        <f>B8/F2</f>
        <v>5.4665949566477197E-2</v>
      </c>
      <c r="B8" s="7">
        <f>SUM(D8:MI8)</f>
        <v>9145.6133624716349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</row>
    <row r="9" spans="1:5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</row>
    <row r="10" spans="1:59">
      <c r="B10" s="10">
        <f>B6/B8</f>
        <v>5.026814296419758</v>
      </c>
    </row>
    <row r="12" spans="1:59">
      <c r="C12" s="17" t="s">
        <v>27</v>
      </c>
      <c r="D12" s="17" t="s">
        <v>28</v>
      </c>
    </row>
    <row r="13" spans="1:59">
      <c r="C13" s="10">
        <v>400</v>
      </c>
      <c r="D13" s="10">
        <v>8.4030000000000005</v>
      </c>
    </row>
    <row r="14" spans="1:59">
      <c r="A14" s="1" t="s">
        <v>30</v>
      </c>
      <c r="B14" s="23">
        <v>42991</v>
      </c>
      <c r="C14">
        <v>2000</v>
      </c>
      <c r="D14">
        <v>4.75</v>
      </c>
    </row>
    <row r="15" spans="1:59">
      <c r="A15" s="1" t="s">
        <v>30</v>
      </c>
      <c r="B15" s="11">
        <v>42993</v>
      </c>
      <c r="C15">
        <v>2000</v>
      </c>
      <c r="D15">
        <v>4.71</v>
      </c>
    </row>
    <row r="16" spans="1:5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abSelected="1" topLeftCell="A9" workbookViewId="0">
      <selection activeCell="AN7" sqref="A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0">
      <c r="C2" s="1" t="s">
        <v>59</v>
      </c>
      <c r="D2" s="1" t="s">
        <v>7</v>
      </c>
      <c r="E2">
        <v>3.3</v>
      </c>
      <c r="F2">
        <f>E2*10000</f>
        <v>33000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</row>
    <row r="6" spans="1:40">
      <c r="B6" s="15">
        <f>SUM(D6:MI6)</f>
        <v>11561.970000000001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</row>
    <row r="7" spans="1:4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</row>
    <row r="8" spans="1:40">
      <c r="A8" s="8">
        <f>B8/F2</f>
        <v>1.6661897495669035E-2</v>
      </c>
      <c r="B8" s="7">
        <f>SUM(D8:MI8)</f>
        <v>549.84261735707821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</row>
    <row r="9" spans="1:4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</row>
    <row r="12" spans="1:40">
      <c r="C12" s="17" t="s">
        <v>27</v>
      </c>
      <c r="D12" s="17" t="s">
        <v>28</v>
      </c>
    </row>
    <row r="13" spans="1: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6"/>
  <sheetViews>
    <sheetView topLeftCell="A16" workbookViewId="0">
      <selection activeCell="BG7" sqref="B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9">
      <c r="C2" s="1" t="s">
        <v>17</v>
      </c>
      <c r="D2" s="1" t="s">
        <v>7</v>
      </c>
      <c r="E2">
        <v>220.9</v>
      </c>
      <c r="F2">
        <f>E2*10000</f>
        <v>2209000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64750.210000000014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</row>
    <row r="7" spans="1:5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</row>
    <row r="8" spans="1:59">
      <c r="A8" s="8">
        <f>B8/F2</f>
        <v>3.3752084038033096E-3</v>
      </c>
      <c r="B8" s="7">
        <f>SUM(D8:MI8)</f>
        <v>7455.8353640015112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</row>
    <row r="9" spans="1:5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</row>
    <row r="10" spans="1:59">
      <c r="B10" s="10">
        <f>B6/B8</f>
        <v>8.684501043656212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9">
      <c r="AB11" s="1" t="s">
        <v>62</v>
      </c>
    </row>
    <row r="13" spans="1:59">
      <c r="C13" s="17" t="s">
        <v>27</v>
      </c>
      <c r="D13" s="17" t="s">
        <v>28</v>
      </c>
      <c r="E13" s="1" t="s">
        <v>29</v>
      </c>
    </row>
    <row r="14" spans="1:5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9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G20"/>
  <sheetViews>
    <sheetView topLeftCell="A12" workbookViewId="0">
      <selection activeCell="BG7" sqref="B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9">
      <c r="C2" s="1" t="s">
        <v>12</v>
      </c>
      <c r="D2" s="1" t="s">
        <v>7</v>
      </c>
      <c r="E2">
        <v>9.36</v>
      </c>
      <c r="F2">
        <f>E2*10000</f>
        <v>93600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9179.9300000000021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</row>
    <row r="7" spans="1:5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</row>
    <row r="8" spans="1:59">
      <c r="A8" s="8">
        <f>B8/F2</f>
        <v>8.7703885151846194E-3</v>
      </c>
      <c r="B8" s="7">
        <f>SUM(D8:MI8)</f>
        <v>820.90836502128036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</row>
    <row r="9" spans="1:5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</row>
    <row r="10" spans="1:59">
      <c r="B10">
        <f>B6/B8</f>
        <v>11.182648869416784</v>
      </c>
    </row>
    <row r="16" spans="1:5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C3" workbookViewId="0">
      <selection activeCell="W7" sqref="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43126.540000000008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1.345963870242882E-3</v>
      </c>
      <c r="B8" s="7">
        <f>SUM(D8:MI8)</f>
        <v>849.03400934921001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" si="8">W6/W7</f>
        <v>-54.32813425468904</v>
      </c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50.794832156437145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workbookViewId="0">
      <selection activeCell="BG7" sqref="BG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9">
      <c r="C2" s="1" t="s">
        <v>11</v>
      </c>
      <c r="D2" s="1" t="s">
        <v>7</v>
      </c>
      <c r="E2">
        <v>4.05</v>
      </c>
      <c r="F2">
        <f>E2*10000</f>
        <v>40500</v>
      </c>
    </row>
    <row r="3" spans="1:59">
      <c r="C3" s="1" t="s">
        <v>1</v>
      </c>
    </row>
    <row r="4" spans="1:5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 s="27" customFormat="1">
      <c r="B6" s="28">
        <f>SUM(D6:MI6)</f>
        <v>-1689.6399999999976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</row>
    <row r="7" spans="1:5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</row>
    <row r="8" spans="1:59">
      <c r="A8" s="8">
        <f>B8/F2</f>
        <v>-4.6701167373594428E-3</v>
      </c>
      <c r="B8" s="7">
        <f>SUM(D8:MI8)</f>
        <v>-189.13972786305743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</row>
    <row r="9" spans="1:5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</row>
    <row r="10" spans="1:59">
      <c r="B10" s="10">
        <f>B6/B8</f>
        <v>8.9332897910445617</v>
      </c>
    </row>
    <row r="12" spans="1:59">
      <c r="C12" s="17" t="s">
        <v>27</v>
      </c>
      <c r="D12" s="17" t="s">
        <v>28</v>
      </c>
    </row>
    <row r="13" spans="1:59">
      <c r="C13" s="10">
        <v>300</v>
      </c>
      <c r="D13" s="10">
        <v>27.286999999999999</v>
      </c>
    </row>
    <row r="14" spans="1:5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G14"/>
  <sheetViews>
    <sheetView workbookViewId="0">
      <selection activeCell="BG7" sqref="B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9">
      <c r="C2" s="1" t="s">
        <v>18</v>
      </c>
      <c r="D2" s="1" t="s">
        <v>7</v>
      </c>
      <c r="E2">
        <v>295.52</v>
      </c>
      <c r="F2">
        <f>E2*10000</f>
        <v>2955200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63211.380000000005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</row>
    <row r="7" spans="1:5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</row>
    <row r="8" spans="1:59">
      <c r="A8" s="8">
        <f>B8/F2</f>
        <v>2.602124230163021E-3</v>
      </c>
      <c r="B8" s="7">
        <f>SUM(D8:MI8)</f>
        <v>7689.7975249777592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</row>
    <row r="9" spans="1:5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</row>
    <row r="10" spans="1:59">
      <c r="AJ10" t="s">
        <v>66</v>
      </c>
    </row>
    <row r="12" spans="1:59">
      <c r="C12" s="17" t="s">
        <v>27</v>
      </c>
      <c r="D12" s="17" t="s">
        <v>28</v>
      </c>
      <c r="E12" s="1" t="s">
        <v>31</v>
      </c>
    </row>
    <row r="13" spans="1:5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59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13" workbookViewId="0">
      <selection activeCell="BG7" sqref="B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9">
      <c r="C2" s="1" t="s">
        <v>8</v>
      </c>
      <c r="D2" s="1" t="s">
        <v>7</v>
      </c>
      <c r="E2">
        <v>220.39</v>
      </c>
      <c r="F2">
        <f>E2*10000</f>
        <v>2203900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-67814.750000000015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</row>
    <row r="7" spans="1:5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</row>
    <row r="8" spans="1:59">
      <c r="A8" s="8">
        <f>B8/F2</f>
        <v>-1.1430458051993244E-2</v>
      </c>
      <c r="B8" s="7">
        <f>SUM(D8:MI8)</f>
        <v>-25191.586500787911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</row>
    <row r="9" spans="1:5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</row>
    <row r="10" spans="1:59">
      <c r="T10" s="22" t="s">
        <v>50</v>
      </c>
    </row>
    <row r="13" spans="1:59">
      <c r="C13" s="1" t="s">
        <v>27</v>
      </c>
      <c r="D13" s="1" t="s">
        <v>28</v>
      </c>
      <c r="E13" s="1" t="s">
        <v>48</v>
      </c>
    </row>
    <row r="14" spans="1:5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5"/>
  <sheetViews>
    <sheetView topLeftCell="A4" workbookViewId="0">
      <selection activeCell="BG7" sqref="B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9">
      <c r="C2" s="1" t="s">
        <v>9</v>
      </c>
      <c r="D2" s="1" t="s">
        <v>7</v>
      </c>
      <c r="E2">
        <v>9.6</v>
      </c>
      <c r="F2">
        <f>E2*10000</f>
        <v>96000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</row>
    <row r="6" spans="1:59">
      <c r="B6" s="15">
        <f>SUM(D6:MI6)</f>
        <v>-23719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</row>
    <row r="7" spans="1:5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</row>
    <row r="8" spans="1:59">
      <c r="A8" s="8">
        <f>B8/F2</f>
        <v>-3.7831124445840386E-2</v>
      </c>
      <c r="B8" s="7">
        <f>SUM(D8:MI8)</f>
        <v>-3631.7879468006772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</row>
    <row r="9" spans="1:5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</row>
    <row r="12" spans="1:59">
      <c r="C12" s="1" t="s">
        <v>27</v>
      </c>
      <c r="D12" s="1" t="s">
        <v>28</v>
      </c>
      <c r="E12" s="1" t="s">
        <v>31</v>
      </c>
    </row>
    <row r="13" spans="1:5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9">
      <c r="C14" s="12"/>
      <c r="D14" s="13"/>
      <c r="E14" s="13"/>
    </row>
    <row r="15" spans="1:5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达华智能</vt:lpstr>
      <vt:lpstr>沪电股份</vt:lpstr>
      <vt:lpstr>宝钢股份</vt:lpstr>
      <vt:lpstr>浙江医药</vt:lpstr>
      <vt:lpstr>美的集团</vt:lpstr>
      <vt:lpstr>远大控股</vt:lpstr>
      <vt:lpstr>民生银行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2017-11-03T13:32:06Z</dcterms:modified>
</cp:coreProperties>
</file>