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5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C8" i="20" l="1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<sst xmlns="http://schemas.openxmlformats.org/spreadsheetml/2006/main" count="310" uniqueCount="82">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</sst>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43272"/>
        <c:axId val="-2144012936"/>
      </c:lineChart>
      <c:catAx>
        <c:axId val="210024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012936"/>
        <c:crosses val="autoZero"/>
        <c:auto val="1"/>
        <c:lblAlgn val="ctr"/>
        <c:lblOffset val="100"/>
        <c:noMultiLvlLbl val="0"/>
      </c:catAx>
      <c:valAx>
        <c:axId val="-214401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4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944648"/>
        <c:axId val="-2074704472"/>
      </c:lineChart>
      <c:catAx>
        <c:axId val="-207494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704472"/>
        <c:crosses val="autoZero"/>
        <c:auto val="1"/>
        <c:lblAlgn val="ctr"/>
        <c:lblOffset val="100"/>
        <c:noMultiLvlLbl val="0"/>
      </c:catAx>
      <c:valAx>
        <c:axId val="-207470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94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835080"/>
        <c:axId val="-2062631432"/>
      </c:lineChart>
      <c:catAx>
        <c:axId val="-20628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31432"/>
        <c:crosses val="autoZero"/>
        <c:auto val="1"/>
        <c:lblAlgn val="ctr"/>
        <c:lblOffset val="100"/>
        <c:noMultiLvlLbl val="0"/>
      </c:catAx>
      <c:valAx>
        <c:axId val="-206263143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83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058152"/>
        <c:axId val="-2063055144"/>
      </c:barChart>
      <c:catAx>
        <c:axId val="-206305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55144"/>
        <c:crosses val="autoZero"/>
        <c:auto val="1"/>
        <c:lblAlgn val="ctr"/>
        <c:lblOffset val="100"/>
        <c:noMultiLvlLbl val="0"/>
      </c:catAx>
      <c:valAx>
        <c:axId val="-206305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05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62824"/>
        <c:axId val="2100265800"/>
      </c:lineChart>
      <c:catAx>
        <c:axId val="210026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65800"/>
        <c:crosses val="autoZero"/>
        <c:auto val="1"/>
        <c:lblAlgn val="ctr"/>
        <c:lblOffset val="100"/>
        <c:noMultiLvlLbl val="0"/>
      </c:catAx>
      <c:valAx>
        <c:axId val="210026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26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18872"/>
        <c:axId val="-2143716456"/>
      </c:lineChart>
      <c:catAx>
        <c:axId val="-214371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16456"/>
        <c:crosses val="autoZero"/>
        <c:auto val="1"/>
        <c:lblAlgn val="ctr"/>
        <c:lblOffset val="100"/>
        <c:noMultiLvlLbl val="0"/>
      </c:catAx>
      <c:valAx>
        <c:axId val="-21437164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71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373240"/>
        <c:axId val="2099381976"/>
      </c:barChart>
      <c:catAx>
        <c:axId val="209937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81976"/>
        <c:crosses val="autoZero"/>
        <c:auto val="1"/>
        <c:lblAlgn val="ctr"/>
        <c:lblOffset val="100"/>
        <c:noMultiLvlLbl val="0"/>
      </c:catAx>
      <c:valAx>
        <c:axId val="209938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7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136296"/>
        <c:axId val="2045336872"/>
      </c:lineChart>
      <c:catAx>
        <c:axId val="-209713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5336872"/>
        <c:crosses val="autoZero"/>
        <c:auto val="1"/>
        <c:lblAlgn val="ctr"/>
        <c:lblOffset val="100"/>
        <c:noMultiLvlLbl val="0"/>
      </c:catAx>
      <c:valAx>
        <c:axId val="204533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13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40824"/>
        <c:axId val="-2074349608"/>
      </c:lineChart>
      <c:catAx>
        <c:axId val="-206344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49608"/>
        <c:crosses val="autoZero"/>
        <c:auto val="1"/>
        <c:lblAlgn val="ctr"/>
        <c:lblOffset val="100"/>
        <c:noMultiLvlLbl val="0"/>
      </c:catAx>
      <c:valAx>
        <c:axId val="-2074349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44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204792"/>
        <c:axId val="-2074824968"/>
      </c:barChart>
      <c:catAx>
        <c:axId val="-20742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24968"/>
        <c:crosses val="autoZero"/>
        <c:auto val="1"/>
        <c:lblAlgn val="ctr"/>
        <c:lblOffset val="100"/>
        <c:noMultiLvlLbl val="0"/>
      </c:catAx>
      <c:valAx>
        <c:axId val="-2074824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2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49992"/>
        <c:axId val="-2143847272"/>
      </c:lineChart>
      <c:catAx>
        <c:axId val="-214384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847272"/>
        <c:crosses val="autoZero"/>
        <c:auto val="1"/>
        <c:lblAlgn val="ctr"/>
        <c:lblOffset val="100"/>
        <c:noMultiLvlLbl val="0"/>
      </c:catAx>
      <c:valAx>
        <c:axId val="-214384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84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54168"/>
        <c:axId val="-2143798200"/>
      </c:lineChart>
      <c:catAx>
        <c:axId val="-214405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98200"/>
        <c:crosses val="autoZero"/>
        <c:auto val="1"/>
        <c:lblAlgn val="ctr"/>
        <c:lblOffset val="100"/>
        <c:noMultiLvlLbl val="0"/>
      </c:catAx>
      <c:valAx>
        <c:axId val="-2143798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405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26664"/>
        <c:axId val="-2143987800"/>
      </c:lineChart>
      <c:catAx>
        <c:axId val="210012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987800"/>
        <c:crosses val="autoZero"/>
        <c:auto val="1"/>
        <c:lblAlgn val="ctr"/>
        <c:lblOffset val="100"/>
        <c:noMultiLvlLbl val="0"/>
      </c:catAx>
      <c:valAx>
        <c:axId val="-214398780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2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512232"/>
        <c:axId val="2100098552"/>
      </c:barChart>
      <c:catAx>
        <c:axId val="-214351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98552"/>
        <c:crosses val="autoZero"/>
        <c:auto val="1"/>
        <c:lblAlgn val="ctr"/>
        <c:lblOffset val="100"/>
        <c:noMultiLvlLbl val="0"/>
      </c:catAx>
      <c:valAx>
        <c:axId val="210009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51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79704"/>
        <c:axId val="2100182712"/>
      </c:lineChart>
      <c:catAx>
        <c:axId val="210017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82712"/>
        <c:crosses val="autoZero"/>
        <c:auto val="1"/>
        <c:lblAlgn val="ctr"/>
        <c:lblOffset val="100"/>
        <c:noMultiLvlLbl val="0"/>
      </c:catAx>
      <c:valAx>
        <c:axId val="210018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17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64840"/>
        <c:axId val="-2143670824"/>
      </c:lineChart>
      <c:catAx>
        <c:axId val="209996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70824"/>
        <c:crosses val="autoZero"/>
        <c:auto val="1"/>
        <c:lblAlgn val="ctr"/>
        <c:lblOffset val="100"/>
        <c:noMultiLvlLbl val="0"/>
      </c:catAx>
      <c:valAx>
        <c:axId val="-21436708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996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00472"/>
        <c:axId val="2099803192"/>
      </c:barChart>
      <c:catAx>
        <c:axId val="209980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03192"/>
        <c:crosses val="autoZero"/>
        <c:auto val="1"/>
        <c:lblAlgn val="ctr"/>
        <c:lblOffset val="100"/>
        <c:noMultiLvlLbl val="0"/>
      </c:catAx>
      <c:valAx>
        <c:axId val="209980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0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593144"/>
        <c:axId val="-2074242760"/>
      </c:lineChart>
      <c:catAx>
        <c:axId val="-206259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242760"/>
        <c:crosses val="autoZero"/>
        <c:auto val="1"/>
        <c:lblAlgn val="ctr"/>
        <c:lblOffset val="100"/>
        <c:noMultiLvlLbl val="0"/>
      </c:catAx>
      <c:valAx>
        <c:axId val="-207424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59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947688"/>
        <c:axId val="-2062944680"/>
      </c:lineChart>
      <c:catAx>
        <c:axId val="-206294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944680"/>
        <c:crosses val="autoZero"/>
        <c:auto val="1"/>
        <c:lblAlgn val="ctr"/>
        <c:lblOffset val="100"/>
        <c:noMultiLvlLbl val="0"/>
      </c:catAx>
      <c:valAx>
        <c:axId val="-2062944680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294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098632"/>
        <c:axId val="-2063178440"/>
      </c:barChart>
      <c:catAx>
        <c:axId val="-207509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78440"/>
        <c:crosses val="autoZero"/>
        <c:auto val="1"/>
        <c:lblAlgn val="ctr"/>
        <c:lblOffset val="100"/>
        <c:noMultiLvlLbl val="0"/>
      </c:catAx>
      <c:valAx>
        <c:axId val="-206317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9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774632"/>
        <c:axId val="-2074843512"/>
      </c:lineChart>
      <c:catAx>
        <c:axId val="-207477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843512"/>
        <c:crosses val="autoZero"/>
        <c:auto val="1"/>
        <c:lblAlgn val="ctr"/>
        <c:lblOffset val="100"/>
        <c:noMultiLvlLbl val="0"/>
      </c:catAx>
      <c:valAx>
        <c:axId val="-2074843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774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534712"/>
        <c:axId val="-2096306296"/>
      </c:lineChart>
      <c:catAx>
        <c:axId val="-206353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06296"/>
        <c:crosses val="autoZero"/>
        <c:auto val="1"/>
        <c:lblAlgn val="ctr"/>
        <c:lblOffset val="100"/>
        <c:noMultiLvlLbl val="0"/>
      </c:catAx>
      <c:valAx>
        <c:axId val="-209630629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53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872872"/>
        <c:axId val="2099875816"/>
      </c:barChart>
      <c:catAx>
        <c:axId val="209987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75816"/>
        <c:crosses val="autoZero"/>
        <c:auto val="1"/>
        <c:lblAlgn val="ctr"/>
        <c:lblOffset val="100"/>
        <c:noMultiLvlLbl val="0"/>
      </c:catAx>
      <c:valAx>
        <c:axId val="209987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872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898424"/>
        <c:axId val="-2063126648"/>
      </c:barChart>
      <c:catAx>
        <c:axId val="-206289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126648"/>
        <c:crosses val="autoZero"/>
        <c:auto val="1"/>
        <c:lblAlgn val="ctr"/>
        <c:lblOffset val="100"/>
        <c:noMultiLvlLbl val="0"/>
      </c:catAx>
      <c:valAx>
        <c:axId val="-206312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8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04792"/>
        <c:axId val="-2143401784"/>
      </c:lineChart>
      <c:catAx>
        <c:axId val="-21434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01784"/>
        <c:crosses val="autoZero"/>
        <c:auto val="1"/>
        <c:lblAlgn val="ctr"/>
        <c:lblOffset val="100"/>
        <c:noMultiLvlLbl val="0"/>
      </c:catAx>
      <c:valAx>
        <c:axId val="-2143401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4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22024"/>
        <c:axId val="2100225032"/>
      </c:lineChart>
      <c:catAx>
        <c:axId val="210022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225032"/>
        <c:crosses val="autoZero"/>
        <c:auto val="1"/>
        <c:lblAlgn val="ctr"/>
        <c:lblOffset val="100"/>
        <c:noMultiLvlLbl val="0"/>
      </c:catAx>
      <c:valAx>
        <c:axId val="210022503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22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739256"/>
        <c:axId val="-2143626216"/>
      </c:barChart>
      <c:catAx>
        <c:axId val="-21437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26216"/>
        <c:crosses val="autoZero"/>
        <c:auto val="1"/>
        <c:lblAlgn val="ctr"/>
        <c:lblOffset val="100"/>
        <c:noMultiLvlLbl val="0"/>
      </c:catAx>
      <c:valAx>
        <c:axId val="-214362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73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62232"/>
        <c:axId val="-2074559256"/>
      </c:lineChart>
      <c:catAx>
        <c:axId val="-207456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59256"/>
        <c:crosses val="autoZero"/>
        <c:auto val="1"/>
        <c:lblAlgn val="ctr"/>
        <c:lblOffset val="100"/>
        <c:noMultiLvlLbl val="0"/>
      </c:catAx>
      <c:valAx>
        <c:axId val="-207455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56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02808"/>
        <c:axId val="-2074324696"/>
      </c:lineChart>
      <c:catAx>
        <c:axId val="-207440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324696"/>
        <c:crosses val="autoZero"/>
        <c:auto val="1"/>
        <c:lblAlgn val="ctr"/>
        <c:lblOffset val="100"/>
        <c:noMultiLvlLbl val="0"/>
      </c:catAx>
      <c:valAx>
        <c:axId val="-20743246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0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139880"/>
        <c:axId val="2089791432"/>
      </c:barChart>
      <c:catAx>
        <c:axId val="-20741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91432"/>
        <c:crosses val="autoZero"/>
        <c:auto val="1"/>
        <c:lblAlgn val="ctr"/>
        <c:lblOffset val="100"/>
        <c:noMultiLvlLbl val="0"/>
      </c:catAx>
      <c:valAx>
        <c:axId val="2089791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1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396952"/>
        <c:axId val="2099399960"/>
      </c:lineChart>
      <c:catAx>
        <c:axId val="20993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99960"/>
        <c:crosses val="autoZero"/>
        <c:auto val="1"/>
        <c:lblAlgn val="ctr"/>
        <c:lblOffset val="100"/>
        <c:noMultiLvlLbl val="0"/>
      </c:catAx>
      <c:valAx>
        <c:axId val="209939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39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319784"/>
        <c:axId val="2099359544"/>
      </c:lineChart>
      <c:catAx>
        <c:axId val="-214431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359544"/>
        <c:crosses val="autoZero"/>
        <c:auto val="1"/>
        <c:lblAlgn val="ctr"/>
        <c:lblOffset val="100"/>
        <c:noMultiLvlLbl val="0"/>
      </c:catAx>
      <c:valAx>
        <c:axId val="209935954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31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000216"/>
        <c:axId val="-2063454312"/>
      </c:barChart>
      <c:catAx>
        <c:axId val="-207500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454312"/>
        <c:crosses val="autoZero"/>
        <c:auto val="1"/>
        <c:lblAlgn val="ctr"/>
        <c:lblOffset val="100"/>
        <c:noMultiLvlLbl val="0"/>
      </c:catAx>
      <c:valAx>
        <c:axId val="-206345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0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05496"/>
        <c:axId val="-2143745128"/>
      </c:lineChart>
      <c:catAx>
        <c:axId val="209990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45128"/>
        <c:crosses val="autoZero"/>
        <c:auto val="1"/>
        <c:lblAlgn val="ctr"/>
        <c:lblOffset val="100"/>
        <c:tickLblSkip val="2"/>
        <c:noMultiLvlLbl val="0"/>
      </c:catAx>
      <c:valAx>
        <c:axId val="-214374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90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483240"/>
        <c:axId val="-2096944312"/>
      </c:lineChart>
      <c:catAx>
        <c:axId val="-206348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44312"/>
        <c:crosses val="autoZero"/>
        <c:auto val="1"/>
        <c:lblAlgn val="ctr"/>
        <c:lblOffset val="100"/>
        <c:noMultiLvlLbl val="0"/>
      </c:catAx>
      <c:valAx>
        <c:axId val="-209694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4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211336"/>
        <c:axId val="-2074118968"/>
      </c:lineChart>
      <c:catAx>
        <c:axId val="-207421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18968"/>
        <c:crosses val="autoZero"/>
        <c:auto val="1"/>
        <c:lblAlgn val="ctr"/>
        <c:lblOffset val="100"/>
        <c:noMultiLvlLbl val="0"/>
      </c:catAx>
      <c:valAx>
        <c:axId val="-2074118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21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742600"/>
        <c:axId val="-2062739592"/>
      </c:barChart>
      <c:catAx>
        <c:axId val="-20627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39592"/>
        <c:crosses val="autoZero"/>
        <c:auto val="1"/>
        <c:lblAlgn val="ctr"/>
        <c:lblOffset val="100"/>
        <c:noMultiLvlLbl val="0"/>
      </c:catAx>
      <c:valAx>
        <c:axId val="-206273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74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742136"/>
        <c:axId val="2099738808"/>
      </c:lineChart>
      <c:catAx>
        <c:axId val="209974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738808"/>
        <c:crosses val="autoZero"/>
        <c:auto val="1"/>
        <c:lblAlgn val="ctr"/>
        <c:lblOffset val="100"/>
        <c:noMultiLvlLbl val="0"/>
      </c:catAx>
      <c:valAx>
        <c:axId val="209973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974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06216"/>
        <c:axId val="2090809224"/>
      </c:lineChart>
      <c:catAx>
        <c:axId val="209080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09224"/>
        <c:crosses val="autoZero"/>
        <c:auto val="1"/>
        <c:lblAlgn val="ctr"/>
        <c:lblOffset val="100"/>
        <c:noMultiLvlLbl val="0"/>
      </c:catAx>
      <c:valAx>
        <c:axId val="2090809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0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77512"/>
        <c:axId val="2090780520"/>
      </c:barChart>
      <c:catAx>
        <c:axId val="209077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80520"/>
        <c:crosses val="autoZero"/>
        <c:auto val="1"/>
        <c:lblAlgn val="ctr"/>
        <c:lblOffset val="100"/>
        <c:noMultiLvlLbl val="0"/>
      </c:catAx>
      <c:valAx>
        <c:axId val="2090780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7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46072"/>
        <c:axId val="2090726072"/>
      </c:lineChart>
      <c:catAx>
        <c:axId val="209074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26072"/>
        <c:crosses val="autoZero"/>
        <c:auto val="1"/>
        <c:lblAlgn val="ctr"/>
        <c:lblOffset val="100"/>
        <c:noMultiLvlLbl val="0"/>
      </c:catAx>
      <c:valAx>
        <c:axId val="209072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74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99192"/>
        <c:axId val="2090702200"/>
      </c:lineChart>
      <c:catAx>
        <c:axId val="209069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02200"/>
        <c:crosses val="autoZero"/>
        <c:auto val="1"/>
        <c:lblAlgn val="ctr"/>
        <c:lblOffset val="100"/>
        <c:noMultiLvlLbl val="0"/>
      </c:catAx>
      <c:valAx>
        <c:axId val="209070220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69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668936"/>
        <c:axId val="2090671944"/>
      </c:barChart>
      <c:catAx>
        <c:axId val="209066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71944"/>
        <c:crosses val="autoZero"/>
        <c:auto val="1"/>
        <c:lblAlgn val="ctr"/>
        <c:lblOffset val="100"/>
        <c:noMultiLvlLbl val="0"/>
      </c:catAx>
      <c:valAx>
        <c:axId val="209067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6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648840"/>
        <c:axId val="2090651848"/>
      </c:lineChart>
      <c:catAx>
        <c:axId val="209064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51848"/>
        <c:crosses val="autoZero"/>
        <c:auto val="1"/>
        <c:lblAlgn val="ctr"/>
        <c:lblOffset val="100"/>
        <c:noMultiLvlLbl val="0"/>
      </c:catAx>
      <c:valAx>
        <c:axId val="20906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4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136056"/>
        <c:axId val="2099912024"/>
      </c:lineChart>
      <c:catAx>
        <c:axId val="210013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912024"/>
        <c:crosses val="autoZero"/>
        <c:auto val="1"/>
        <c:lblAlgn val="ctr"/>
        <c:lblOffset val="100"/>
        <c:tickLblSkip val="2"/>
        <c:noMultiLvlLbl val="0"/>
      </c:catAx>
      <c:valAx>
        <c:axId val="2099912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013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75976"/>
        <c:axId val="2090578984"/>
      </c:lineChart>
      <c:catAx>
        <c:axId val="209057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78984"/>
        <c:crosses val="autoZero"/>
        <c:auto val="1"/>
        <c:lblAlgn val="ctr"/>
        <c:lblOffset val="100"/>
        <c:noMultiLvlLbl val="0"/>
      </c:catAx>
      <c:valAx>
        <c:axId val="20905789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57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63848"/>
        <c:axId val="2090566856"/>
      </c:barChart>
      <c:catAx>
        <c:axId val="20905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66856"/>
        <c:crosses val="autoZero"/>
        <c:auto val="1"/>
        <c:lblAlgn val="ctr"/>
        <c:lblOffset val="100"/>
        <c:noMultiLvlLbl val="0"/>
      </c:catAx>
      <c:valAx>
        <c:axId val="209056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5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525864"/>
        <c:axId val="2090528872"/>
      </c:lineChart>
      <c:catAx>
        <c:axId val="209052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28872"/>
        <c:crosses val="autoZero"/>
        <c:auto val="1"/>
        <c:lblAlgn val="ctr"/>
        <c:lblOffset val="100"/>
        <c:noMultiLvlLbl val="0"/>
      </c:catAx>
      <c:valAx>
        <c:axId val="209052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52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92440"/>
        <c:axId val="2090495448"/>
      </c:lineChart>
      <c:catAx>
        <c:axId val="209049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95448"/>
        <c:crosses val="autoZero"/>
        <c:auto val="1"/>
        <c:lblAlgn val="ctr"/>
        <c:lblOffset val="100"/>
        <c:noMultiLvlLbl val="0"/>
      </c:catAx>
      <c:valAx>
        <c:axId val="209049544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49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404488"/>
        <c:axId val="2090164088"/>
      </c:barChart>
      <c:catAx>
        <c:axId val="209040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4088"/>
        <c:crosses val="autoZero"/>
        <c:auto val="1"/>
        <c:lblAlgn val="ctr"/>
        <c:lblOffset val="100"/>
        <c:noMultiLvlLbl val="0"/>
      </c:catAx>
      <c:valAx>
        <c:axId val="209016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40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01144"/>
        <c:axId val="2090104152"/>
      </c:lineChart>
      <c:catAx>
        <c:axId val="209010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04152"/>
        <c:crosses val="autoZero"/>
        <c:auto val="1"/>
        <c:lblAlgn val="ctr"/>
        <c:lblOffset val="100"/>
        <c:noMultiLvlLbl val="0"/>
      </c:catAx>
      <c:valAx>
        <c:axId val="20901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0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35896"/>
        <c:axId val="2089983464"/>
      </c:lineChart>
      <c:catAx>
        <c:axId val="209003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83464"/>
        <c:crosses val="autoZero"/>
        <c:auto val="1"/>
        <c:lblAlgn val="ctr"/>
        <c:lblOffset val="100"/>
        <c:noMultiLvlLbl val="0"/>
      </c:catAx>
      <c:valAx>
        <c:axId val="20899834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61880"/>
        <c:axId val="2089964888"/>
      </c:barChart>
      <c:catAx>
        <c:axId val="208996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64888"/>
        <c:crosses val="autoZero"/>
        <c:auto val="1"/>
        <c:lblAlgn val="ctr"/>
        <c:lblOffset val="100"/>
        <c:noMultiLvlLbl val="0"/>
      </c:catAx>
      <c:valAx>
        <c:axId val="208996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01400"/>
        <c:axId val="-2063064584"/>
      </c:lineChart>
      <c:catAx>
        <c:axId val="-206300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064584"/>
        <c:crosses val="autoZero"/>
        <c:auto val="1"/>
        <c:lblAlgn val="ctr"/>
        <c:lblOffset val="100"/>
        <c:noMultiLvlLbl val="0"/>
      </c:catAx>
      <c:valAx>
        <c:axId val="-206306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00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79992"/>
        <c:axId val="-2096921944"/>
      </c:lineChart>
      <c:catAx>
        <c:axId val="-206307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21944"/>
        <c:crosses val="autoZero"/>
        <c:auto val="1"/>
        <c:lblAlgn val="ctr"/>
        <c:lblOffset val="100"/>
        <c:noMultiLvlLbl val="0"/>
      </c:catAx>
      <c:valAx>
        <c:axId val="-20969219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07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025976"/>
        <c:axId val="-2143382440"/>
      </c:barChart>
      <c:catAx>
        <c:axId val="210002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82440"/>
        <c:crosses val="autoZero"/>
        <c:auto val="1"/>
        <c:lblAlgn val="ctr"/>
        <c:lblOffset val="100"/>
        <c:tickLblSkip val="2"/>
        <c:noMultiLvlLbl val="0"/>
      </c:catAx>
      <c:valAx>
        <c:axId val="-214338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002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952744"/>
        <c:axId val="2089955800"/>
      </c:barChart>
      <c:catAx>
        <c:axId val="20899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55800"/>
        <c:crosses val="autoZero"/>
        <c:auto val="1"/>
        <c:lblAlgn val="ctr"/>
        <c:lblOffset val="100"/>
        <c:noMultiLvlLbl val="0"/>
      </c:catAx>
      <c:valAx>
        <c:axId val="208995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5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24744"/>
        <c:axId val="-2143321736"/>
      </c:lineChart>
      <c:catAx>
        <c:axId val="-21433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21736"/>
        <c:crosses val="autoZero"/>
        <c:auto val="1"/>
        <c:lblAlgn val="ctr"/>
        <c:lblOffset val="100"/>
        <c:noMultiLvlLbl val="0"/>
      </c:catAx>
      <c:valAx>
        <c:axId val="-214332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32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72456"/>
        <c:axId val="-2143469448"/>
      </c:lineChart>
      <c:catAx>
        <c:axId val="-214347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469448"/>
        <c:crosses val="autoZero"/>
        <c:auto val="1"/>
        <c:lblAlgn val="ctr"/>
        <c:lblOffset val="100"/>
        <c:noMultiLvlLbl val="0"/>
      </c:catAx>
      <c:valAx>
        <c:axId val="-214346944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47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3761208"/>
        <c:axId val="-2143514552"/>
      </c:barChart>
      <c:catAx>
        <c:axId val="-2143761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514552"/>
        <c:crosses val="autoZero"/>
        <c:auto val="1"/>
        <c:lblAlgn val="ctr"/>
        <c:lblOffset val="100"/>
        <c:noMultiLvlLbl val="0"/>
      </c:catAx>
      <c:valAx>
        <c:axId val="-214351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76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V16"/>
  <sheetViews>
    <sheetView topLeftCell="CL1" workbookViewId="0">
      <selection activeCell="CV5" sqref="CV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269695.84999999998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</row>
    <row r="7" spans="1:10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</row>
    <row r="8" spans="1:100">
      <c r="A8" s="8">
        <f>B8/F2</f>
        <v>1.073055305489772E-2</v>
      </c>
      <c r="B8" s="7">
        <f>SUM(D8:MI8)</f>
        <v>31710.930387833745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" si="44">CV6/CV7</f>
        <v>230.70070422535213</v>
      </c>
    </row>
    <row r="9" spans="1:10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</row>
    <row r="10" spans="1:100">
      <c r="B10">
        <f>B6/B8</f>
        <v>8.5048229964098372</v>
      </c>
      <c r="AJ10" t="s">
        <v>66</v>
      </c>
    </row>
    <row r="12" spans="1:100">
      <c r="C12" s="17" t="s">
        <v>27</v>
      </c>
      <c r="D12" s="17" t="s">
        <v>28</v>
      </c>
      <c r="E12" s="1" t="s">
        <v>31</v>
      </c>
    </row>
    <row r="13" spans="1:10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00">
      <c r="A14" s="1" t="s">
        <v>30</v>
      </c>
      <c r="B14" s="16">
        <v>43040</v>
      </c>
      <c r="C14">
        <v>1700</v>
      </c>
      <c r="D14">
        <v>8.23</v>
      </c>
    </row>
    <row r="15" spans="1:100">
      <c r="A15" s="1" t="s">
        <v>30</v>
      </c>
      <c r="B15" s="16">
        <v>43054</v>
      </c>
      <c r="C15">
        <v>2400</v>
      </c>
      <c r="D15">
        <v>8.34</v>
      </c>
    </row>
    <row r="16" spans="1:10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4"/>
  <sheetViews>
    <sheetView topLeftCell="CL2" workbookViewId="0">
      <selection activeCell="CV5" sqref="CV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00">
      <c r="C2" s="1" t="s">
        <v>8</v>
      </c>
      <c r="D2" s="1" t="s">
        <v>7</v>
      </c>
      <c r="E2">
        <v>220.39</v>
      </c>
      <c r="F2">
        <f>E2*10000</f>
        <v>2203900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-74085.689999999973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</row>
    <row r="7" spans="1:10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</row>
    <row r="8" spans="1:100">
      <c r="A8" s="8">
        <f>B8/F2</f>
        <v>-1.2782219787378986E-2</v>
      </c>
      <c r="B8" s="7">
        <f>SUM(D8:MI8)</f>
        <v>-28170.734189404546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" si="44">CV6/CV7</f>
        <v>218.62800000000001</v>
      </c>
    </row>
    <row r="9" spans="1:10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</row>
    <row r="10" spans="1:100">
      <c r="T10" s="22" t="s">
        <v>50</v>
      </c>
    </row>
    <row r="13" spans="1:100">
      <c r="C13" s="1" t="s">
        <v>27</v>
      </c>
      <c r="D13" s="1" t="s">
        <v>28</v>
      </c>
      <c r="E13" s="1" t="s">
        <v>48</v>
      </c>
    </row>
    <row r="14" spans="1:10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5"/>
  <sheetViews>
    <sheetView topLeftCell="CM1" workbookViewId="0">
      <selection activeCell="CV5" sqref="CV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0">
      <c r="C2" s="1" t="s">
        <v>9</v>
      </c>
      <c r="D2" s="1" t="s">
        <v>7</v>
      </c>
      <c r="E2">
        <v>9.6</v>
      </c>
      <c r="F2">
        <f>E2*10000</f>
        <v>96000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-43334.089999999989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</row>
    <row r="7" spans="1:10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</row>
    <row r="8" spans="1:100">
      <c r="A8" s="8">
        <f>B8/F2</f>
        <v>-7.1591816297655264E-2</v>
      </c>
      <c r="B8" s="7">
        <f>SUM(D8:MI8)</f>
        <v>-6872.814364574906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" si="44">CV6/CV7</f>
        <v>75.702341137123739</v>
      </c>
    </row>
    <row r="9" spans="1:10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</row>
    <row r="12" spans="1:100">
      <c r="C12" s="1" t="s">
        <v>27</v>
      </c>
      <c r="D12" s="1" t="s">
        <v>28</v>
      </c>
      <c r="E12" s="1" t="s">
        <v>31</v>
      </c>
    </row>
    <row r="13" spans="1:10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00">
      <c r="C14" s="12"/>
      <c r="D14" s="13"/>
      <c r="E14" s="13"/>
    </row>
    <row r="15" spans="1:10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15"/>
  <sheetViews>
    <sheetView topLeftCell="BW1" workbookViewId="0">
      <selection activeCell="CH5" sqref="CH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6">
      <c r="C2" s="1" t="s">
        <v>15</v>
      </c>
      <c r="D2" s="1" t="s">
        <v>7</v>
      </c>
      <c r="E2">
        <v>3.89</v>
      </c>
      <c r="F2">
        <f>E2*10000</f>
        <v>38900</v>
      </c>
    </row>
    <row r="3" spans="1:86">
      <c r="C3" s="1" t="s">
        <v>1</v>
      </c>
    </row>
    <row r="4" spans="1: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</row>
    <row r="6" spans="1:86">
      <c r="B6" s="15">
        <f>SUM(D6:MI6)</f>
        <v>-6218.28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</row>
    <row r="7" spans="1:8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</row>
    <row r="8" spans="1:86">
      <c r="A8" s="8">
        <f>B8/F2</f>
        <v>-1.9932912836197202E-2</v>
      </c>
      <c r="B8" s="7">
        <f>SUM(D8:MI8)</f>
        <v>-775.39030932807111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" si="39">CH6/CH7</f>
        <v>-7.2041666666666657</v>
      </c>
    </row>
    <row r="9" spans="1:8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</row>
    <row r="10" spans="1:86">
      <c r="CD10" s="1" t="s">
        <v>78</v>
      </c>
    </row>
    <row r="14" spans="1:86">
      <c r="C14" s="1" t="s">
        <v>27</v>
      </c>
      <c r="D14" s="17" t="s">
        <v>28</v>
      </c>
      <c r="E14" s="1" t="s">
        <v>31</v>
      </c>
    </row>
    <row r="15" spans="1:8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8"/>
  <sheetViews>
    <sheetView topLeftCell="CJ1" workbookViewId="0">
      <selection activeCell="CV5" sqref="CV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0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-47753.690000000031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</row>
    <row r="7" spans="1:10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</row>
    <row r="8" spans="1:100">
      <c r="A8" s="8">
        <f>B8/F2</f>
        <v>-1.575193571312913E-2</v>
      </c>
      <c r="B8" s="7">
        <f>SUM(D8:MI8)</f>
        <v>-12494.435407654024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" si="44">CV6/CV7</f>
        <v>167.93352601156067</v>
      </c>
    </row>
    <row r="9" spans="1:10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</row>
    <row r="14" spans="1:100">
      <c r="C14" s="1" t="s">
        <v>27</v>
      </c>
      <c r="D14" s="1" t="s">
        <v>28</v>
      </c>
      <c r="E14" s="1" t="s">
        <v>31</v>
      </c>
    </row>
    <row r="15" spans="1:10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0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5"/>
  <sheetViews>
    <sheetView topLeftCell="CG2" workbookViewId="0">
      <selection activeCell="CV5" sqref="CV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00">
      <c r="C2" s="1" t="s">
        <v>14</v>
      </c>
      <c r="D2" s="1" t="s">
        <v>7</v>
      </c>
      <c r="E2">
        <v>19.88</v>
      </c>
      <c r="F2">
        <f>E2*10000</f>
        <v>198800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-8978.59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</row>
    <row r="7" spans="1:10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</row>
    <row r="8" spans="1:100">
      <c r="A8" s="8">
        <f>B8/F2</f>
        <v>-9.2576592570447497E-3</v>
      </c>
      <c r="B8" s="7">
        <f>SUM(D8:MI8)</f>
        <v>-1840.4226603004961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" si="44">CV6/CV7</f>
        <v>-25.939759036144576</v>
      </c>
    </row>
    <row r="9" spans="1:10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</row>
    <row r="10" spans="1:10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00">
      <c r="C13" s="17" t="s">
        <v>27</v>
      </c>
      <c r="D13" s="17" t="s">
        <v>28</v>
      </c>
      <c r="E13" s="1" t="s">
        <v>36</v>
      </c>
    </row>
    <row r="14" spans="1:10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0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4"/>
  <sheetViews>
    <sheetView topLeftCell="CG1" workbookViewId="0">
      <selection activeCell="CV5" sqref="CV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0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29077.65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</row>
    <row r="7" spans="1:10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</row>
    <row r="8" spans="1:100">
      <c r="A8" s="8">
        <f>B8/F2</f>
        <v>3.1878801069641733E-3</v>
      </c>
      <c r="B8" s="7">
        <f>SUM(D8:MI8)</f>
        <v>5176.7985056991201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" si="44">CV6/CV7</f>
        <v>-20.246913580246915</v>
      </c>
    </row>
    <row r="9" spans="1:10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</row>
    <row r="10" spans="1:100">
      <c r="B10">
        <f>B6/B8</f>
        <v>5.6169174766969423</v>
      </c>
      <c r="U10" s="1" t="s">
        <v>52</v>
      </c>
      <c r="V10" s="1" t="s">
        <v>42</v>
      </c>
    </row>
    <row r="12" spans="1:100">
      <c r="C12" s="1" t="s">
        <v>27</v>
      </c>
      <c r="D12" s="1" t="s">
        <v>28</v>
      </c>
    </row>
    <row r="13" spans="1:100">
      <c r="C13">
        <v>800</v>
      </c>
      <c r="D13">
        <v>9.1660000000000004</v>
      </c>
    </row>
    <row r="14" spans="1:10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4"/>
  <sheetViews>
    <sheetView topLeftCell="CF1" workbookViewId="0">
      <selection activeCell="CV5" sqref="CV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00">
      <c r="C2" s="1" t="s">
        <v>13</v>
      </c>
      <c r="D2" s="1" t="s">
        <v>7</v>
      </c>
      <c r="E2">
        <v>6.98</v>
      </c>
      <c r="F2">
        <f>E2*10000</f>
        <v>69800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-75563.489999999962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</row>
    <row r="7" spans="1:10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</row>
    <row r="8" spans="1:100">
      <c r="A8" s="8">
        <f>B8/F2</f>
        <v>-0.10073844945886962</v>
      </c>
      <c r="B8" s="7">
        <f>SUM(D8:MI8)</f>
        <v>-7031.543772229099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" si="44">CV6/CV7</f>
        <v>-15.08901098901099</v>
      </c>
    </row>
    <row r="9" spans="1:10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</row>
    <row r="12" spans="1:100">
      <c r="C12" s="1" t="s">
        <v>27</v>
      </c>
      <c r="D12" s="1" t="s">
        <v>28</v>
      </c>
    </row>
    <row r="13" spans="1:100">
      <c r="C13">
        <v>400</v>
      </c>
      <c r="D13">
        <v>27.524999999999999</v>
      </c>
      <c r="G13" s="1" t="s">
        <v>32</v>
      </c>
    </row>
    <row r="14" spans="1:10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4"/>
  <sheetViews>
    <sheetView topLeftCell="CG1" workbookViewId="0">
      <selection activeCell="CW39" sqref="CW39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00">
      <c r="C2" s="1" t="s">
        <v>19</v>
      </c>
      <c r="D2" s="1" t="s">
        <v>7</v>
      </c>
      <c r="E2">
        <v>18.72</v>
      </c>
      <c r="F2">
        <f>E2*10000</f>
        <v>187200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-15180.249999999993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</row>
    <row r="7" spans="1:10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</row>
    <row r="8" spans="1:100">
      <c r="A8" s="8">
        <f>B8/F2</f>
        <v>-2.7818202656188253E-2</v>
      </c>
      <c r="B8" s="7">
        <f>SUM(D8:MI8)</f>
        <v>-5207.5675372384412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" si="44">CV6/CV7</f>
        <v>73.684981684981679</v>
      </c>
    </row>
    <row r="9" spans="1:10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</row>
    <row r="12" spans="1:100">
      <c r="C12" s="17" t="s">
        <v>27</v>
      </c>
      <c r="D12" s="17" t="s">
        <v>28</v>
      </c>
    </row>
    <row r="13" spans="1:100">
      <c r="C13" s="10">
        <v>600</v>
      </c>
      <c r="D13" s="10">
        <v>7.2480000000000002</v>
      </c>
    </row>
    <row r="14" spans="1:10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4"/>
  <sheetViews>
    <sheetView topLeftCell="CH1" workbookViewId="0">
      <selection activeCell="CV5" sqref="CV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00">
      <c r="C2" s="1" t="s">
        <v>21</v>
      </c>
      <c r="D2" s="1" t="s">
        <v>7</v>
      </c>
      <c r="E2">
        <v>5.4</v>
      </c>
      <c r="F2">
        <f>E2*10000</f>
        <v>54000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-6091.7799999999988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</row>
    <row r="7" spans="1:10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</row>
    <row r="8" spans="1:100">
      <c r="A8" s="8">
        <f>B8/F2</f>
        <v>-2.0046599737852919E-2</v>
      </c>
      <c r="B8" s="7">
        <f>SUM(D8:MI8)</f>
        <v>-1082.5163858440576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" si="44">CV6/CV7</f>
        <v>-6.4312114989733056</v>
      </c>
    </row>
    <row r="9" spans="1:10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</row>
    <row r="12" spans="1:100">
      <c r="C12" s="17" t="s">
        <v>27</v>
      </c>
      <c r="D12" s="17" t="s">
        <v>28</v>
      </c>
    </row>
    <row r="13" spans="1:100">
      <c r="C13" s="10">
        <v>300</v>
      </c>
      <c r="D13" s="10">
        <v>8.4870000000000001</v>
      </c>
    </row>
    <row r="14" spans="1:10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H13"/>
  <sheetViews>
    <sheetView topLeftCell="BU1" workbookViewId="0">
      <selection activeCell="CH5" sqref="CH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86">
      <c r="C2" s="1" t="s">
        <v>54</v>
      </c>
      <c r="D2" s="1" t="s">
        <v>7</v>
      </c>
      <c r="E2">
        <v>12.56</v>
      </c>
      <c r="F2">
        <f>E2*10000</f>
        <v>125600</v>
      </c>
    </row>
    <row r="3" spans="1:86">
      <c r="C3" s="1" t="s">
        <v>1</v>
      </c>
    </row>
    <row r="4" spans="1: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</row>
    <row r="5" spans="1:8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</row>
    <row r="6" spans="1:86">
      <c r="B6" s="15">
        <f>SUM(D6:MI6)</f>
        <v>466691.88000000024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</row>
    <row r="7" spans="1:8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</row>
    <row r="8" spans="1:86">
      <c r="A8" s="8">
        <f>B8/F2</f>
        <v>6.3273077400963079E-3</v>
      </c>
      <c r="B8" s="7">
        <f>SUM(D8:MI8)</f>
        <v>794.7098521560963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" si="37">CH6/CH7</f>
        <v>0.3271719826667614</v>
      </c>
    </row>
    <row r="9" spans="1:8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</row>
    <row r="10" spans="1:86">
      <c r="B10">
        <f>B6/B8</f>
        <v>587.24813683111734</v>
      </c>
    </row>
    <row r="12" spans="1:86">
      <c r="C12" s="17" t="s">
        <v>27</v>
      </c>
      <c r="D12" s="17" t="s">
        <v>28</v>
      </c>
    </row>
    <row r="13" spans="1:8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BL45"/>
  <sheetViews>
    <sheetView topLeftCell="BB1" workbookViewId="0">
      <selection activeCell="BL5" sqref="BL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6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6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6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</row>
    <row r="5" spans="1:6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</row>
    <row r="6" spans="1:64">
      <c r="A6" s="10"/>
      <c r="B6" s="34">
        <f>SUM(D6:MI6)</f>
        <v>80366.030000000028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</row>
    <row r="7" spans="1:6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</row>
    <row r="8" spans="1:64">
      <c r="A8" s="8">
        <f>B8/F2</f>
        <v>2.3154410790947383E-3</v>
      </c>
      <c r="B8" s="7">
        <f>SUM(D8:MI8)</f>
        <v>1460.5802326929609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" si="26">BL6/BL7</f>
        <v>105.64703795672224</v>
      </c>
    </row>
    <row r="9" spans="1:6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</row>
    <row r="10" spans="1:64">
      <c r="A10" s="10"/>
      <c r="B10" s="10">
        <f>B6/B8</f>
        <v>55.023358663306212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6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6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6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6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6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64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C13"/>
  <sheetViews>
    <sheetView topLeftCell="BP1" workbookViewId="0">
      <selection activeCell="CC5" sqref="CC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81">
      <c r="C2" s="1" t="s">
        <v>59</v>
      </c>
      <c r="D2" s="1" t="s">
        <v>7</v>
      </c>
      <c r="E2">
        <v>3.3</v>
      </c>
      <c r="F2">
        <f>E2*10000</f>
        <v>33000</v>
      </c>
    </row>
    <row r="3" spans="1:81">
      <c r="C3" s="1" t="s">
        <v>1</v>
      </c>
    </row>
    <row r="4" spans="1: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</row>
    <row r="6" spans="1:81">
      <c r="B6" s="15">
        <f>SUM(D6:MI6)</f>
        <v>3098.5600000000013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</row>
    <row r="7" spans="1:8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</row>
    <row r="8" spans="1:81">
      <c r="A8" s="8">
        <f>B8/F2</f>
        <v>2.90469269218047E-3</v>
      </c>
      <c r="B8" s="7">
        <f>SUM(D8:MI8)</f>
        <v>95.854858841955505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" si="35">CC6/CC7</f>
        <v>47.209439528023601</v>
      </c>
    </row>
    <row r="9" spans="1:8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</row>
    <row r="12" spans="1:81">
      <c r="C12" s="17" t="s">
        <v>27</v>
      </c>
      <c r="D12" s="17" t="s">
        <v>28</v>
      </c>
    </row>
    <row r="13" spans="1:8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Q1" workbookViewId="0">
      <selection activeCell="CE6" sqref="CE6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V19"/>
  <sheetViews>
    <sheetView topLeftCell="CJ1" workbookViewId="0">
      <selection activeCell="CW5" sqref="CW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0">
      <c r="C2" s="1" t="s">
        <v>20</v>
      </c>
      <c r="D2" s="1" t="s">
        <v>7</v>
      </c>
      <c r="E2">
        <v>16.73</v>
      </c>
      <c r="F2">
        <f>E2*10000</f>
        <v>167300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26361.639999999989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</row>
    <row r="7" spans="1:10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</row>
    <row r="8" spans="1:100">
      <c r="A8" s="8">
        <f>B8/F2</f>
        <v>3.3100633930271517E-2</v>
      </c>
      <c r="B8" s="7">
        <f>SUM(D8:MI8)</f>
        <v>5537.7360565344243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" si="45">CV6/CV7</f>
        <v>-96.323308270676691</v>
      </c>
    </row>
    <row r="9" spans="1:10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</row>
    <row r="10" spans="1:100">
      <c r="B10" s="10">
        <f>B6/B8</f>
        <v>4.7603641146626607</v>
      </c>
    </row>
    <row r="12" spans="1:100">
      <c r="C12" s="17" t="s">
        <v>27</v>
      </c>
      <c r="D12" s="17" t="s">
        <v>28</v>
      </c>
    </row>
    <row r="13" spans="1:100">
      <c r="C13" s="10">
        <v>400</v>
      </c>
      <c r="D13" s="10">
        <v>8.4030000000000005</v>
      </c>
    </row>
    <row r="14" spans="1:100">
      <c r="A14" s="1" t="s">
        <v>30</v>
      </c>
      <c r="B14" s="23">
        <v>42991</v>
      </c>
      <c r="C14">
        <v>2000</v>
      </c>
      <c r="D14">
        <v>4.75</v>
      </c>
    </row>
    <row r="15" spans="1:100">
      <c r="A15" s="1" t="s">
        <v>30</v>
      </c>
      <c r="B15" s="11">
        <v>42993</v>
      </c>
      <c r="C15">
        <v>2000</v>
      </c>
      <c r="D15">
        <v>4.71</v>
      </c>
    </row>
    <row r="16" spans="1:10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I15"/>
  <sheetViews>
    <sheetView topLeftCell="BW1" workbookViewId="0">
      <selection activeCell="CI5" sqref="CI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7">
      <c r="C2" s="1" t="s">
        <v>34</v>
      </c>
      <c r="D2" s="1" t="s">
        <v>7</v>
      </c>
      <c r="E2">
        <v>11.74</v>
      </c>
      <c r="F2">
        <f>E2*10000</f>
        <v>117400</v>
      </c>
    </row>
    <row r="3" spans="1:87">
      <c r="C3" s="1" t="s">
        <v>1</v>
      </c>
    </row>
    <row r="4" spans="1: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</row>
    <row r="5" spans="1:8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</row>
    <row r="6" spans="1:87">
      <c r="B6" s="15">
        <f>SUM(D6:MI6)</f>
        <v>7881.44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</row>
    <row r="7" spans="1:8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</row>
    <row r="8" spans="1:87">
      <c r="A8" s="8">
        <f>B8/F2</f>
        <v>1.2033394189303106E-2</v>
      </c>
      <c r="B8" s="7">
        <f>SUM(D8:MI8)</f>
        <v>1412.7204778241846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" si="38">CI6/CI7</f>
        <v>148.76523297491039</v>
      </c>
    </row>
    <row r="9" spans="1:8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</row>
    <row r="10" spans="1:87">
      <c r="B10">
        <f>B6/B8</f>
        <v>5.5789097161943015</v>
      </c>
    </row>
    <row r="12" spans="1:87">
      <c r="C12" s="17" t="s">
        <v>27</v>
      </c>
      <c r="D12" s="17" t="s">
        <v>28</v>
      </c>
    </row>
    <row r="13" spans="1:87">
      <c r="C13" s="10">
        <v>800</v>
      </c>
      <c r="D13" s="10">
        <v>14.318</v>
      </c>
    </row>
    <row r="14" spans="1:87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87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V17"/>
  <sheetViews>
    <sheetView tabSelected="1" topLeftCell="CI1" workbookViewId="0">
      <selection activeCell="E18" sqref="E18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0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204168.57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</row>
    <row r="7" spans="1:10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</row>
    <row r="8" spans="1:100">
      <c r="A8" s="8">
        <f>B8/F2</f>
        <v>3.5010317042856753E-3</v>
      </c>
      <c r="B8" s="7">
        <f>SUM(D8:MI8)</f>
        <v>33455.158759813057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</row>
    <row r="9" spans="1:10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</row>
    <row r="10" spans="1:100">
      <c r="B10" s="10">
        <f>B6/B8</f>
        <v>6.1027529854454317</v>
      </c>
    </row>
    <row r="12" spans="1:100">
      <c r="C12" s="17" t="s">
        <v>27</v>
      </c>
      <c r="D12" s="17" t="s">
        <v>28</v>
      </c>
    </row>
    <row r="13" spans="1:100">
      <c r="C13" s="10">
        <v>1000</v>
      </c>
      <c r="D13" s="10">
        <v>7.5910000000000002</v>
      </c>
    </row>
    <row r="14" spans="1:100">
      <c r="C14">
        <v>900</v>
      </c>
      <c r="D14">
        <v>5.9</v>
      </c>
    </row>
    <row r="15" spans="1:100">
      <c r="A15" s="1" t="s">
        <v>29</v>
      </c>
      <c r="B15" s="38">
        <v>11232</v>
      </c>
      <c r="C15">
        <v>1900</v>
      </c>
      <c r="D15">
        <v>6</v>
      </c>
    </row>
    <row r="16" spans="1:100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V17"/>
  <sheetViews>
    <sheetView topLeftCell="CJ1" workbookViewId="0">
      <selection activeCell="CV5" sqref="CV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00">
      <c r="C2" s="1" t="s">
        <v>17</v>
      </c>
      <c r="D2" s="1" t="s">
        <v>7</v>
      </c>
      <c r="E2">
        <v>220.9</v>
      </c>
      <c r="F2">
        <f>E2*10000</f>
        <v>2209000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236141.11000000004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</row>
    <row r="7" spans="1:10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</row>
    <row r="8" spans="1:100">
      <c r="A8" s="8">
        <f>B8/F2</f>
        <v>1.2152351207034506E-2</v>
      </c>
      <c r="B8" s="7">
        <f>SUM(D8:MI8)</f>
        <v>26844.543816339225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" si="44">CV6/CV7</f>
        <v>49.245535714285708</v>
      </c>
    </row>
    <row r="9" spans="1:10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</row>
    <row r="10" spans="1:100">
      <c r="B10" s="10">
        <f>B6/B8</f>
        <v>8.7966147465791611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00">
      <c r="AB11" s="1" t="s">
        <v>62</v>
      </c>
    </row>
    <row r="13" spans="1:100">
      <c r="C13" s="17" t="s">
        <v>27</v>
      </c>
      <c r="D13" s="17" t="s">
        <v>28</v>
      </c>
      <c r="E13" s="1" t="s">
        <v>29</v>
      </c>
    </row>
    <row r="14" spans="1:10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0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00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V20"/>
  <sheetViews>
    <sheetView topLeftCell="CM1" workbookViewId="0">
      <selection activeCell="CV5" sqref="CV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00">
      <c r="C2" s="1" t="s">
        <v>12</v>
      </c>
      <c r="D2" s="1" t="s">
        <v>7</v>
      </c>
      <c r="E2">
        <v>9.36</v>
      </c>
      <c r="F2">
        <f>E2*10000</f>
        <v>93600</v>
      </c>
    </row>
    <row r="3" spans="1:100">
      <c r="C3" s="1" t="s">
        <v>1</v>
      </c>
    </row>
    <row r="4" spans="1:1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>
      <c r="B6" s="15">
        <f>SUM(D6:MI6)</f>
        <v>29695.64000000001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</row>
    <row r="7" spans="1:10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</row>
    <row r="8" spans="1:100">
      <c r="A8" s="8">
        <f>B8/F2</f>
        <v>2.6574293200652473E-2</v>
      </c>
      <c r="B8" s="7">
        <f>SUM(D8:MI8)</f>
        <v>2487.3538435810715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" si="44">CV6/CV7</f>
        <v>205.69936034115139</v>
      </c>
    </row>
    <row r="9" spans="1:10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</row>
    <row r="10" spans="1:100">
      <c r="B10">
        <f>B6/B8</f>
        <v>11.938647199968486</v>
      </c>
    </row>
    <row r="16" spans="1:10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14"/>
  <sheetViews>
    <sheetView topLeftCell="CJ1" workbookViewId="0">
      <selection activeCell="CV5" sqref="CV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00">
      <c r="C2" s="1" t="s">
        <v>11</v>
      </c>
      <c r="D2" s="1" t="s">
        <v>7</v>
      </c>
      <c r="E2">
        <v>4.05</v>
      </c>
      <c r="F2">
        <f>E2*10000</f>
        <v>40500</v>
      </c>
    </row>
    <row r="3" spans="1:100">
      <c r="C3" s="1" t="s">
        <v>1</v>
      </c>
    </row>
    <row r="4" spans="1:10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</row>
    <row r="5" spans="1:10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</row>
    <row r="6" spans="1:100" s="27" customFormat="1">
      <c r="B6" s="28">
        <f>SUM(D6:MI6)</f>
        <v>-11387.459999999997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</row>
    <row r="7" spans="1:10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</row>
    <row r="8" spans="1:100">
      <c r="A8" s="8">
        <f>B8/F2</f>
        <v>-2.2404300921394171E-2</v>
      </c>
      <c r="B8" s="7">
        <f>SUM(D8:MI8)</f>
        <v>-907.37418731646392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" si="44">CV6/CV7</f>
        <v>-1.5026296018031555E-2</v>
      </c>
    </row>
    <row r="9" spans="1:10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</row>
    <row r="10" spans="1:100">
      <c r="B10" s="10">
        <f>B6/B8</f>
        <v>12.549905165010392</v>
      </c>
    </row>
    <row r="12" spans="1:100">
      <c r="C12" s="17" t="s">
        <v>27</v>
      </c>
      <c r="D12" s="17" t="s">
        <v>28</v>
      </c>
    </row>
    <row r="13" spans="1:100">
      <c r="C13" s="10">
        <v>300</v>
      </c>
      <c r="D13" s="10">
        <v>27.286999999999999</v>
      </c>
    </row>
    <row r="14" spans="1:10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2018-01-02T13:08:50Z</dcterms:modified>
</cp:coreProperties>
</file>