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8" i="20" l="1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<sst xmlns="http://schemas.openxmlformats.org/spreadsheetml/2006/main" count="310" uniqueCount="82">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</sst>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9400"/>
        <c:axId val="2120572456"/>
      </c:lineChart>
      <c:catAx>
        <c:axId val="212056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72456"/>
        <c:crosses val="autoZero"/>
        <c:auto val="1"/>
        <c:lblAlgn val="ctr"/>
        <c:lblOffset val="100"/>
        <c:noMultiLvlLbl val="0"/>
      </c:catAx>
      <c:valAx>
        <c:axId val="212057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5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95480"/>
        <c:axId val="2058398488"/>
      </c:lineChart>
      <c:catAx>
        <c:axId val="205839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98488"/>
        <c:crosses val="autoZero"/>
        <c:auto val="1"/>
        <c:lblAlgn val="ctr"/>
        <c:lblOffset val="100"/>
        <c:noMultiLvlLbl val="0"/>
      </c:catAx>
      <c:valAx>
        <c:axId val="205839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9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65384"/>
        <c:axId val="2058368392"/>
      </c:lineChart>
      <c:catAx>
        <c:axId val="20583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68392"/>
        <c:crosses val="autoZero"/>
        <c:auto val="1"/>
        <c:lblAlgn val="ctr"/>
        <c:lblOffset val="100"/>
        <c:noMultiLvlLbl val="0"/>
      </c:catAx>
      <c:valAx>
        <c:axId val="205836839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36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60584"/>
        <c:axId val="2086254488"/>
      </c:barChart>
      <c:catAx>
        <c:axId val="20583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54488"/>
        <c:crosses val="autoZero"/>
        <c:auto val="1"/>
        <c:lblAlgn val="ctr"/>
        <c:lblOffset val="100"/>
        <c:noMultiLvlLbl val="0"/>
      </c:catAx>
      <c:valAx>
        <c:axId val="208625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8824"/>
        <c:axId val="2087121832"/>
      </c:lineChart>
      <c:catAx>
        <c:axId val="20871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21832"/>
        <c:crosses val="autoZero"/>
        <c:auto val="1"/>
        <c:lblAlgn val="ctr"/>
        <c:lblOffset val="100"/>
        <c:noMultiLvlLbl val="0"/>
      </c:catAx>
      <c:valAx>
        <c:axId val="208712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1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32328"/>
        <c:axId val="2086035384"/>
      </c:lineChart>
      <c:catAx>
        <c:axId val="208603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35384"/>
        <c:crosses val="autoZero"/>
        <c:auto val="1"/>
        <c:lblAlgn val="ctr"/>
        <c:lblOffset val="100"/>
        <c:noMultiLvlLbl val="0"/>
      </c:catAx>
      <c:valAx>
        <c:axId val="2086035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3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90424"/>
        <c:axId val="2086087464"/>
      </c:barChart>
      <c:catAx>
        <c:axId val="20860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87464"/>
        <c:crosses val="autoZero"/>
        <c:auto val="1"/>
        <c:lblAlgn val="ctr"/>
        <c:lblOffset val="100"/>
        <c:noMultiLvlLbl val="0"/>
      </c:catAx>
      <c:valAx>
        <c:axId val="208608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7128"/>
        <c:axId val="2090020360"/>
      </c:lineChart>
      <c:catAx>
        <c:axId val="208982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0360"/>
        <c:crosses val="autoZero"/>
        <c:auto val="1"/>
        <c:lblAlgn val="ctr"/>
        <c:lblOffset val="100"/>
        <c:noMultiLvlLbl val="0"/>
      </c:catAx>
      <c:valAx>
        <c:axId val="209002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2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22376"/>
        <c:axId val="2036425384"/>
      </c:lineChart>
      <c:catAx>
        <c:axId val="203642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25384"/>
        <c:crosses val="autoZero"/>
        <c:auto val="1"/>
        <c:lblAlgn val="ctr"/>
        <c:lblOffset val="100"/>
        <c:noMultiLvlLbl val="0"/>
      </c:catAx>
      <c:valAx>
        <c:axId val="20364253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642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46904"/>
        <c:axId val="2081941032"/>
      </c:barChart>
      <c:catAx>
        <c:axId val="20822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41032"/>
        <c:crosses val="autoZero"/>
        <c:auto val="1"/>
        <c:lblAlgn val="ctr"/>
        <c:lblOffset val="100"/>
        <c:noMultiLvlLbl val="0"/>
      </c:catAx>
      <c:valAx>
        <c:axId val="208194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76632"/>
        <c:axId val="2082279640"/>
      </c:lineChart>
      <c:catAx>
        <c:axId val="208227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79640"/>
        <c:crosses val="autoZero"/>
        <c:auto val="1"/>
        <c:lblAlgn val="ctr"/>
        <c:lblOffset val="100"/>
        <c:noMultiLvlLbl val="0"/>
      </c:catAx>
      <c:valAx>
        <c:axId val="208227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7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05112"/>
        <c:axId val="2120608168"/>
      </c:lineChart>
      <c:catAx>
        <c:axId val="212060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08168"/>
        <c:crosses val="autoZero"/>
        <c:auto val="1"/>
        <c:lblAlgn val="ctr"/>
        <c:lblOffset val="100"/>
        <c:noMultiLvlLbl val="0"/>
      </c:catAx>
      <c:valAx>
        <c:axId val="2120608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60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50760"/>
        <c:axId val="2082245416"/>
      </c:lineChart>
      <c:catAx>
        <c:axId val="208225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45416"/>
        <c:crosses val="autoZero"/>
        <c:auto val="1"/>
        <c:lblAlgn val="ctr"/>
        <c:lblOffset val="100"/>
        <c:noMultiLvlLbl val="0"/>
      </c:catAx>
      <c:valAx>
        <c:axId val="20822454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5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30344"/>
        <c:axId val="2082212120"/>
      </c:barChart>
      <c:catAx>
        <c:axId val="20822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12120"/>
        <c:crosses val="autoZero"/>
        <c:auto val="1"/>
        <c:lblAlgn val="ctr"/>
        <c:lblOffset val="100"/>
        <c:noMultiLvlLbl val="0"/>
      </c:catAx>
      <c:valAx>
        <c:axId val="208221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3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58408"/>
        <c:axId val="2082161416"/>
      </c:lineChart>
      <c:catAx>
        <c:axId val="208215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61416"/>
        <c:crosses val="autoZero"/>
        <c:auto val="1"/>
        <c:lblAlgn val="ctr"/>
        <c:lblOffset val="100"/>
        <c:noMultiLvlLbl val="0"/>
      </c:catAx>
      <c:valAx>
        <c:axId val="208216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1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15672"/>
        <c:axId val="2082118680"/>
      </c:lineChart>
      <c:catAx>
        <c:axId val="20821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18680"/>
        <c:crosses val="autoZero"/>
        <c:auto val="1"/>
        <c:lblAlgn val="ctr"/>
        <c:lblOffset val="100"/>
        <c:noMultiLvlLbl val="0"/>
      </c:catAx>
      <c:valAx>
        <c:axId val="20821186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092200"/>
        <c:axId val="2082095208"/>
      </c:barChart>
      <c:catAx>
        <c:axId val="20820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95208"/>
        <c:crosses val="autoZero"/>
        <c:auto val="1"/>
        <c:lblAlgn val="ctr"/>
        <c:lblOffset val="100"/>
        <c:noMultiLvlLbl val="0"/>
      </c:catAx>
      <c:valAx>
        <c:axId val="208209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09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75160"/>
        <c:axId val="2081968840"/>
      </c:lineChart>
      <c:catAx>
        <c:axId val="20819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68840"/>
        <c:crosses val="autoZero"/>
        <c:auto val="1"/>
        <c:lblAlgn val="ctr"/>
        <c:lblOffset val="100"/>
        <c:noMultiLvlLbl val="0"/>
      </c:catAx>
      <c:valAx>
        <c:axId val="208196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19368"/>
        <c:axId val="2081913272"/>
      </c:lineChart>
      <c:catAx>
        <c:axId val="20819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13272"/>
        <c:crosses val="autoZero"/>
        <c:auto val="1"/>
        <c:lblAlgn val="ctr"/>
        <c:lblOffset val="100"/>
        <c:noMultiLvlLbl val="0"/>
      </c:catAx>
      <c:valAx>
        <c:axId val="208191327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9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83960"/>
        <c:axId val="2081865256"/>
      </c:barChart>
      <c:catAx>
        <c:axId val="20818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65256"/>
        <c:crosses val="autoZero"/>
        <c:auto val="1"/>
        <c:lblAlgn val="ctr"/>
        <c:lblOffset val="100"/>
        <c:noMultiLvlLbl val="0"/>
      </c:catAx>
      <c:valAx>
        <c:axId val="20818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8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57592"/>
        <c:axId val="-2106854584"/>
      </c:lineChart>
      <c:catAx>
        <c:axId val="-210685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4584"/>
        <c:crosses val="autoZero"/>
        <c:auto val="1"/>
        <c:lblAlgn val="ctr"/>
        <c:lblOffset val="100"/>
        <c:noMultiLvlLbl val="0"/>
      </c:catAx>
      <c:valAx>
        <c:axId val="-210685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5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11144"/>
        <c:axId val="-2106808136"/>
      </c:lineChart>
      <c:catAx>
        <c:axId val="-210681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08136"/>
        <c:crosses val="autoZero"/>
        <c:auto val="1"/>
        <c:lblAlgn val="ctr"/>
        <c:lblOffset val="100"/>
        <c:noMultiLvlLbl val="0"/>
      </c:catAx>
      <c:valAx>
        <c:axId val="-210680813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1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34824"/>
        <c:axId val="2120637768"/>
      </c:barChart>
      <c:catAx>
        <c:axId val="21206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37768"/>
        <c:crosses val="autoZero"/>
        <c:auto val="1"/>
        <c:lblAlgn val="ctr"/>
        <c:lblOffset val="100"/>
        <c:noMultiLvlLbl val="0"/>
      </c:catAx>
      <c:valAx>
        <c:axId val="212063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3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86088"/>
        <c:axId val="-2106783080"/>
      </c:barChart>
      <c:catAx>
        <c:axId val="-21067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3080"/>
        <c:crosses val="autoZero"/>
        <c:auto val="1"/>
        <c:lblAlgn val="ctr"/>
        <c:lblOffset val="100"/>
        <c:noMultiLvlLbl val="0"/>
      </c:catAx>
      <c:valAx>
        <c:axId val="-210678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8600"/>
        <c:axId val="-2106735592"/>
      </c:lineChart>
      <c:catAx>
        <c:axId val="-21067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5592"/>
        <c:crosses val="autoZero"/>
        <c:auto val="1"/>
        <c:lblAlgn val="ctr"/>
        <c:lblOffset val="100"/>
        <c:noMultiLvlLbl val="0"/>
      </c:catAx>
      <c:valAx>
        <c:axId val="-210673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0520"/>
        <c:axId val="-2106687512"/>
      </c:lineChart>
      <c:catAx>
        <c:axId val="-210669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7512"/>
        <c:crosses val="autoZero"/>
        <c:auto val="1"/>
        <c:lblAlgn val="ctr"/>
        <c:lblOffset val="100"/>
        <c:noMultiLvlLbl val="0"/>
      </c:catAx>
      <c:valAx>
        <c:axId val="-210668751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9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66024"/>
        <c:axId val="-2106663016"/>
      </c:barChart>
      <c:catAx>
        <c:axId val="-21066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3016"/>
        <c:crosses val="autoZero"/>
        <c:auto val="1"/>
        <c:lblAlgn val="ctr"/>
        <c:lblOffset val="100"/>
        <c:noMultiLvlLbl val="0"/>
      </c:catAx>
      <c:valAx>
        <c:axId val="-210666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6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19976"/>
        <c:axId val="-2106616968"/>
      </c:lineChart>
      <c:catAx>
        <c:axId val="-21066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6968"/>
        <c:crosses val="autoZero"/>
        <c:auto val="1"/>
        <c:lblAlgn val="ctr"/>
        <c:lblOffset val="100"/>
        <c:noMultiLvlLbl val="0"/>
      </c:catAx>
      <c:valAx>
        <c:axId val="-210661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1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5080"/>
        <c:axId val="-2106962072"/>
      </c:lineChart>
      <c:catAx>
        <c:axId val="-21069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2072"/>
        <c:crosses val="autoZero"/>
        <c:auto val="1"/>
        <c:lblAlgn val="ctr"/>
        <c:lblOffset val="100"/>
        <c:noMultiLvlLbl val="0"/>
      </c:catAx>
      <c:valAx>
        <c:axId val="-21069620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40648"/>
        <c:axId val="-2106937640"/>
      </c:barChart>
      <c:catAx>
        <c:axId val="-210694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37640"/>
        <c:crosses val="autoZero"/>
        <c:auto val="1"/>
        <c:lblAlgn val="ctr"/>
        <c:lblOffset val="100"/>
        <c:noMultiLvlLbl val="0"/>
      </c:catAx>
      <c:valAx>
        <c:axId val="-210693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4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87336"/>
        <c:axId val="-2106991432"/>
      </c:lineChart>
      <c:catAx>
        <c:axId val="-210698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1432"/>
        <c:crosses val="autoZero"/>
        <c:auto val="1"/>
        <c:lblAlgn val="ctr"/>
        <c:lblOffset val="100"/>
        <c:noMultiLvlLbl val="0"/>
      </c:catAx>
      <c:valAx>
        <c:axId val="-210699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8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57976"/>
        <c:axId val="-2107054968"/>
      </c:lineChart>
      <c:catAx>
        <c:axId val="-21070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4968"/>
        <c:crosses val="autoZero"/>
        <c:auto val="1"/>
        <c:lblAlgn val="ctr"/>
        <c:lblOffset val="100"/>
        <c:noMultiLvlLbl val="0"/>
      </c:catAx>
      <c:valAx>
        <c:axId val="-21070549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5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033496"/>
        <c:axId val="-2107030488"/>
      </c:barChart>
      <c:catAx>
        <c:axId val="-210703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30488"/>
        <c:crosses val="autoZero"/>
        <c:auto val="1"/>
        <c:lblAlgn val="ctr"/>
        <c:lblOffset val="100"/>
        <c:noMultiLvlLbl val="0"/>
      </c:catAx>
      <c:valAx>
        <c:axId val="-210703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3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9688"/>
        <c:axId val="2120682632"/>
      </c:lineChart>
      <c:catAx>
        <c:axId val="212067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82632"/>
        <c:crosses val="autoZero"/>
        <c:auto val="1"/>
        <c:lblAlgn val="ctr"/>
        <c:lblOffset val="100"/>
        <c:tickLblSkip val="2"/>
        <c:noMultiLvlLbl val="0"/>
      </c:catAx>
      <c:valAx>
        <c:axId val="212068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7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99320"/>
        <c:axId val="-2107596312"/>
      </c:lineChart>
      <c:catAx>
        <c:axId val="-21075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6312"/>
        <c:crosses val="autoZero"/>
        <c:auto val="1"/>
        <c:lblAlgn val="ctr"/>
        <c:lblOffset val="100"/>
        <c:noMultiLvlLbl val="0"/>
      </c:catAx>
      <c:valAx>
        <c:axId val="-210759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51336"/>
        <c:axId val="-2107548328"/>
      </c:lineChart>
      <c:catAx>
        <c:axId val="-21075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48328"/>
        <c:crosses val="autoZero"/>
        <c:auto val="1"/>
        <c:lblAlgn val="ctr"/>
        <c:lblOffset val="100"/>
        <c:noMultiLvlLbl val="0"/>
      </c:catAx>
      <c:valAx>
        <c:axId val="-21075483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526904"/>
        <c:axId val="-2107523896"/>
      </c:barChart>
      <c:catAx>
        <c:axId val="-2107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23896"/>
        <c:crosses val="autoZero"/>
        <c:auto val="1"/>
        <c:lblAlgn val="ctr"/>
        <c:lblOffset val="100"/>
        <c:noMultiLvlLbl val="0"/>
      </c:catAx>
      <c:valAx>
        <c:axId val="-210752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79224"/>
        <c:axId val="-2107476216"/>
      </c:lineChart>
      <c:catAx>
        <c:axId val="-210747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76216"/>
        <c:crosses val="autoZero"/>
        <c:auto val="1"/>
        <c:lblAlgn val="ctr"/>
        <c:lblOffset val="100"/>
        <c:noMultiLvlLbl val="0"/>
      </c:catAx>
      <c:valAx>
        <c:axId val="-210747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7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31352"/>
        <c:axId val="-2107428344"/>
      </c:lineChart>
      <c:catAx>
        <c:axId val="-21074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8344"/>
        <c:crosses val="autoZero"/>
        <c:auto val="1"/>
        <c:lblAlgn val="ctr"/>
        <c:lblOffset val="100"/>
        <c:noMultiLvlLbl val="0"/>
      </c:catAx>
      <c:valAx>
        <c:axId val="-210742834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06920"/>
        <c:axId val="-2107403912"/>
      </c:barChart>
      <c:catAx>
        <c:axId val="-210740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3912"/>
        <c:crosses val="autoZero"/>
        <c:auto val="1"/>
        <c:lblAlgn val="ctr"/>
        <c:lblOffset val="100"/>
        <c:noMultiLvlLbl val="0"/>
      </c:catAx>
      <c:valAx>
        <c:axId val="-210740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0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78824"/>
        <c:axId val="-2097775768"/>
      </c:lineChart>
      <c:catAx>
        <c:axId val="-20977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75768"/>
        <c:crosses val="autoZero"/>
        <c:auto val="1"/>
        <c:lblAlgn val="ctr"/>
        <c:lblOffset val="100"/>
        <c:noMultiLvlLbl val="0"/>
      </c:catAx>
      <c:valAx>
        <c:axId val="-209777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77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30616"/>
        <c:axId val="-2097727608"/>
      </c:lineChart>
      <c:catAx>
        <c:axId val="-209773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27608"/>
        <c:crosses val="autoZero"/>
        <c:auto val="1"/>
        <c:lblAlgn val="ctr"/>
        <c:lblOffset val="100"/>
        <c:noMultiLvlLbl val="0"/>
      </c:catAx>
      <c:valAx>
        <c:axId val="-20977276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73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515832"/>
        <c:axId val="-2097523640"/>
      </c:barChart>
      <c:catAx>
        <c:axId val="-20975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23640"/>
        <c:crosses val="autoZero"/>
        <c:auto val="1"/>
        <c:lblAlgn val="ctr"/>
        <c:lblOffset val="100"/>
        <c:noMultiLvlLbl val="0"/>
      </c:catAx>
      <c:valAx>
        <c:axId val="-20975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5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64040"/>
        <c:axId val="-2097661032"/>
      </c:lineChart>
      <c:catAx>
        <c:axId val="-20976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61032"/>
        <c:crosses val="autoZero"/>
        <c:auto val="1"/>
        <c:lblAlgn val="ctr"/>
        <c:lblOffset val="100"/>
        <c:noMultiLvlLbl val="0"/>
      </c:catAx>
      <c:valAx>
        <c:axId val="-209766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27608"/>
        <c:axId val="2120730552"/>
      </c:lineChart>
      <c:catAx>
        <c:axId val="21207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30552"/>
        <c:crosses val="autoZero"/>
        <c:auto val="1"/>
        <c:lblAlgn val="ctr"/>
        <c:lblOffset val="100"/>
        <c:tickLblSkip val="2"/>
        <c:noMultiLvlLbl val="0"/>
      </c:catAx>
      <c:valAx>
        <c:axId val="21207305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72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84232"/>
        <c:axId val="-2097481208"/>
      </c:lineChart>
      <c:catAx>
        <c:axId val="-20974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81208"/>
        <c:crosses val="autoZero"/>
        <c:auto val="1"/>
        <c:lblAlgn val="ctr"/>
        <c:lblOffset val="100"/>
        <c:noMultiLvlLbl val="0"/>
      </c:catAx>
      <c:valAx>
        <c:axId val="-2097481208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4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459768"/>
        <c:axId val="-2097456744"/>
      </c:barChart>
      <c:catAx>
        <c:axId val="-209745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56744"/>
        <c:crosses val="autoZero"/>
        <c:auto val="1"/>
        <c:lblAlgn val="ctr"/>
        <c:lblOffset val="100"/>
        <c:noMultiLvlLbl val="0"/>
      </c:catAx>
      <c:valAx>
        <c:axId val="-20974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45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12120"/>
        <c:axId val="-2097409112"/>
      </c:lineChart>
      <c:catAx>
        <c:axId val="-20974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09112"/>
        <c:crosses val="autoZero"/>
        <c:auto val="1"/>
        <c:lblAlgn val="ctr"/>
        <c:lblOffset val="100"/>
        <c:noMultiLvlLbl val="0"/>
      </c:catAx>
      <c:valAx>
        <c:axId val="-209740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4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64248"/>
        <c:axId val="-2097361240"/>
      </c:lineChart>
      <c:catAx>
        <c:axId val="-20973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61240"/>
        <c:crosses val="autoZero"/>
        <c:auto val="1"/>
        <c:lblAlgn val="ctr"/>
        <c:lblOffset val="100"/>
        <c:noMultiLvlLbl val="0"/>
      </c:catAx>
      <c:valAx>
        <c:axId val="-209736124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3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39816"/>
        <c:axId val="-2097336792"/>
      </c:barChart>
      <c:catAx>
        <c:axId val="-209733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36792"/>
        <c:crosses val="autoZero"/>
        <c:auto val="1"/>
        <c:lblAlgn val="ctr"/>
        <c:lblOffset val="100"/>
        <c:noMultiLvlLbl val="0"/>
      </c:catAx>
      <c:valAx>
        <c:axId val="-209733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3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93928"/>
        <c:axId val="-2097290920"/>
      </c:lineChart>
      <c:catAx>
        <c:axId val="-20972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90920"/>
        <c:crosses val="autoZero"/>
        <c:auto val="1"/>
        <c:lblAlgn val="ctr"/>
        <c:lblOffset val="100"/>
        <c:noMultiLvlLbl val="0"/>
      </c:catAx>
      <c:valAx>
        <c:axId val="-209729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46056"/>
        <c:axId val="-2097243048"/>
      </c:lineChart>
      <c:catAx>
        <c:axId val="-209724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43048"/>
        <c:crosses val="autoZero"/>
        <c:auto val="1"/>
        <c:lblAlgn val="ctr"/>
        <c:lblOffset val="100"/>
        <c:noMultiLvlLbl val="0"/>
      </c:catAx>
      <c:valAx>
        <c:axId val="-20972430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24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221624"/>
        <c:axId val="-2097218600"/>
      </c:barChart>
      <c:catAx>
        <c:axId val="-209722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18600"/>
        <c:crosses val="autoZero"/>
        <c:auto val="1"/>
        <c:lblAlgn val="ctr"/>
        <c:lblOffset val="100"/>
        <c:noMultiLvlLbl val="0"/>
      </c:catAx>
      <c:valAx>
        <c:axId val="-209721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75640"/>
        <c:axId val="-2097172616"/>
      </c:lineChart>
      <c:catAx>
        <c:axId val="-209717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72616"/>
        <c:crosses val="autoZero"/>
        <c:auto val="1"/>
        <c:lblAlgn val="ctr"/>
        <c:lblOffset val="100"/>
        <c:noMultiLvlLbl val="0"/>
      </c:catAx>
      <c:valAx>
        <c:axId val="-209717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7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26648"/>
        <c:axId val="-2097835512"/>
      </c:lineChart>
      <c:catAx>
        <c:axId val="-20978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35512"/>
        <c:crosses val="autoZero"/>
        <c:auto val="1"/>
        <c:lblAlgn val="ctr"/>
        <c:lblOffset val="100"/>
        <c:noMultiLvlLbl val="0"/>
      </c:catAx>
      <c:valAx>
        <c:axId val="-20978355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8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51976"/>
        <c:axId val="2120754984"/>
      </c:barChart>
      <c:catAx>
        <c:axId val="21207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54984"/>
        <c:crosses val="autoZero"/>
        <c:auto val="1"/>
        <c:lblAlgn val="ctr"/>
        <c:lblOffset val="100"/>
        <c:tickLblSkip val="2"/>
        <c:noMultiLvlLbl val="0"/>
      </c:catAx>
      <c:valAx>
        <c:axId val="212075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75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851832"/>
        <c:axId val="-2097860488"/>
      </c:barChart>
      <c:catAx>
        <c:axId val="-209785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60488"/>
        <c:crosses val="autoZero"/>
        <c:auto val="1"/>
        <c:lblAlgn val="ctr"/>
        <c:lblOffset val="100"/>
        <c:noMultiLvlLbl val="0"/>
      </c:catAx>
      <c:valAx>
        <c:axId val="-20978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85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24968"/>
        <c:axId val="2087715336"/>
      </c:lineChart>
      <c:catAx>
        <c:axId val="-209752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15336"/>
        <c:crosses val="autoZero"/>
        <c:auto val="1"/>
        <c:lblAlgn val="ctr"/>
        <c:lblOffset val="100"/>
        <c:noMultiLvlLbl val="0"/>
      </c:catAx>
      <c:valAx>
        <c:axId val="208771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52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8456"/>
        <c:axId val="2086260632"/>
      </c:lineChart>
      <c:catAx>
        <c:axId val="205888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60632"/>
        <c:crosses val="autoZero"/>
        <c:auto val="1"/>
        <c:lblAlgn val="ctr"/>
        <c:lblOffset val="100"/>
        <c:noMultiLvlLbl val="0"/>
      </c:catAx>
      <c:valAx>
        <c:axId val="20862606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8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665224"/>
        <c:axId val="2058668232"/>
      </c:barChart>
      <c:catAx>
        <c:axId val="20586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68232"/>
        <c:crosses val="autoZero"/>
        <c:auto val="1"/>
        <c:lblAlgn val="ctr"/>
        <c:lblOffset val="100"/>
        <c:noMultiLvlLbl val="0"/>
      </c:catAx>
      <c:valAx>
        <c:axId val="205866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6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6"/>
  <sheetViews>
    <sheetView topLeftCell="CV1" workbookViewId="0">
      <selection activeCell="DF7" sqref="D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280913.44999999995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</row>
    <row r="7" spans="1:1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</row>
    <row r="8" spans="1:110">
      <c r="A8" s="8">
        <f>B8/F2</f>
        <v>1.1164557175799571E-2</v>
      </c>
      <c r="B8" s="7">
        <f>SUM(D8:MI8)</f>
        <v>32993.499365922893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" si="49">DF6/DF7</f>
        <v>-628.95270270270271</v>
      </c>
    </row>
    <row r="9" spans="1:11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</row>
    <row r="10" spans="1:110">
      <c r="B10">
        <f>B6/B8</f>
        <v>8.5142059920488293</v>
      </c>
      <c r="AJ10" t="s">
        <v>66</v>
      </c>
    </row>
    <row r="12" spans="1:110">
      <c r="C12" s="17" t="s">
        <v>27</v>
      </c>
      <c r="D12" s="17" t="s">
        <v>28</v>
      </c>
      <c r="E12" s="1" t="s">
        <v>31</v>
      </c>
    </row>
    <row r="13" spans="1:11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10">
      <c r="A14" s="1" t="s">
        <v>30</v>
      </c>
      <c r="B14" s="16">
        <v>43040</v>
      </c>
      <c r="C14">
        <v>1700</v>
      </c>
      <c r="D14">
        <v>8.23</v>
      </c>
    </row>
    <row r="15" spans="1:110">
      <c r="A15" s="1" t="s">
        <v>30</v>
      </c>
      <c r="B15" s="16">
        <v>43054</v>
      </c>
      <c r="C15">
        <v>2400</v>
      </c>
      <c r="D15">
        <v>8.34</v>
      </c>
    </row>
    <row r="16" spans="1:11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W1" workbookViewId="0">
      <selection activeCell="DF7" sqref="DF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0">
      <c r="C2" s="1" t="s">
        <v>8</v>
      </c>
      <c r="D2" s="1" t="s">
        <v>7</v>
      </c>
      <c r="E2">
        <v>220.39</v>
      </c>
      <c r="F2">
        <f>E2*10000</f>
        <v>2203900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-79580.839999999953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</row>
    <row r="7" spans="1:1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</row>
    <row r="8" spans="1:110">
      <c r="A8" s="8">
        <f>B8/F2</f>
        <v>-1.3806984505129434E-2</v>
      </c>
      <c r="B8" s="7">
        <f>SUM(D8:MI8)</f>
        <v>-30429.213150854761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" si="49">DF6/DF7</f>
        <v>-653.84081632653056</v>
      </c>
    </row>
    <row r="9" spans="1:11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</row>
    <row r="10" spans="1:110">
      <c r="T10" s="22" t="s">
        <v>50</v>
      </c>
    </row>
    <row r="13" spans="1:110">
      <c r="C13" s="1" t="s">
        <v>27</v>
      </c>
      <c r="D13" s="1" t="s">
        <v>28</v>
      </c>
      <c r="E13" s="1" t="s">
        <v>48</v>
      </c>
    </row>
    <row r="14" spans="1:11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5"/>
  <sheetViews>
    <sheetView topLeftCell="CZ1" workbookViewId="0">
      <selection activeCell="DF7" sqref="D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0">
      <c r="C2" s="1" t="s">
        <v>9</v>
      </c>
      <c r="D2" s="1" t="s">
        <v>7</v>
      </c>
      <c r="E2">
        <v>9.6</v>
      </c>
      <c r="F2">
        <f>E2*10000</f>
        <v>96000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-49842.609999999979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</row>
    <row r="7" spans="1:1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</row>
    <row r="8" spans="1:110">
      <c r="A8" s="8">
        <f>B8/F2</f>
        <v>-8.2886636018314613E-2</v>
      </c>
      <c r="B8" s="7">
        <f>SUM(D8:MI8)</f>
        <v>-7957.1170577582025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" si="49">DF6/DF7</f>
        <v>-87.405940594059402</v>
      </c>
    </row>
    <row r="9" spans="1:11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</row>
    <row r="12" spans="1:110">
      <c r="C12" s="1" t="s">
        <v>27</v>
      </c>
      <c r="D12" s="1" t="s">
        <v>28</v>
      </c>
      <c r="E12" s="1" t="s">
        <v>31</v>
      </c>
    </row>
    <row r="13" spans="1:11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10">
      <c r="C14" s="12"/>
      <c r="D14" s="13"/>
      <c r="E14" s="13"/>
    </row>
    <row r="15" spans="1:11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5"/>
  <sheetViews>
    <sheetView topLeftCell="CH2" workbookViewId="0">
      <selection activeCell="CR7" sqref="C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6">
      <c r="C2" s="1" t="s">
        <v>15</v>
      </c>
      <c r="D2" s="1" t="s">
        <v>7</v>
      </c>
      <c r="E2">
        <v>3.89</v>
      </c>
      <c r="F2">
        <f>E2*10000</f>
        <v>38900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</row>
    <row r="6" spans="1:96">
      <c r="B6" s="15">
        <f>SUM(D6:MI6)</f>
        <v>-5750.53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</row>
    <row r="7" spans="1:9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</row>
    <row r="8" spans="1:96">
      <c r="A8" s="8">
        <f>B8/F2</f>
        <v>-1.8346223631019211E-2</v>
      </c>
      <c r="B8" s="7">
        <f>SUM(D8:MI8)</f>
        <v>-713.66809924664733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" si="44">CR6/CR7</f>
        <v>-0.46971736204576048</v>
      </c>
    </row>
    <row r="9" spans="1:9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</row>
    <row r="10" spans="1:96">
      <c r="CD10" s="1" t="s">
        <v>78</v>
      </c>
    </row>
    <row r="14" spans="1:96">
      <c r="C14" s="1" t="s">
        <v>27</v>
      </c>
      <c r="D14" s="17" t="s">
        <v>28</v>
      </c>
      <c r="E14" s="1" t="s">
        <v>31</v>
      </c>
    </row>
    <row r="15" spans="1:9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8"/>
  <sheetViews>
    <sheetView topLeftCell="CS1" workbookViewId="0">
      <selection activeCell="DF7" sqref="D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-50544.140000000029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</row>
    <row r="7" spans="1:1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</row>
    <row r="8" spans="1:110">
      <c r="A8" s="8">
        <f>B8/F2</f>
        <v>-1.6790313235093772E-2</v>
      </c>
      <c r="B8" s="7">
        <f>SUM(D8:MI8)</f>
        <v>-13318.076458076379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" si="49">DF6/DF7</f>
        <v>-17.961764705882352</v>
      </c>
    </row>
    <row r="9" spans="1:11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</row>
    <row r="14" spans="1:110">
      <c r="C14" s="1" t="s">
        <v>27</v>
      </c>
      <c r="D14" s="1" t="s">
        <v>28</v>
      </c>
      <c r="E14" s="1" t="s">
        <v>31</v>
      </c>
    </row>
    <row r="15" spans="1:11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1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5"/>
  <sheetViews>
    <sheetView topLeftCell="CX1" workbookViewId="0">
      <selection activeCell="DF7" sqref="D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0">
      <c r="C2" s="1" t="s">
        <v>14</v>
      </c>
      <c r="D2" s="1" t="s">
        <v>7</v>
      </c>
      <c r="E2">
        <v>19.88</v>
      </c>
      <c r="F2">
        <f>E2*10000</f>
        <v>198800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-10741.800000000003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</row>
    <row r="7" spans="1:11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</row>
    <row r="8" spans="1:110">
      <c r="A8" s="8">
        <f>B8/F2</f>
        <v>-1.1151187793265821E-2</v>
      </c>
      <c r="B8" s="7">
        <f>SUM(D8:MI8)</f>
        <v>-2216.8561333012453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" si="49">DF6/DF7</f>
        <v>-123.6255319148936</v>
      </c>
    </row>
    <row r="9" spans="1:11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</row>
    <row r="10" spans="1:11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10">
      <c r="C13" s="17" t="s">
        <v>27</v>
      </c>
      <c r="D13" s="17" t="s">
        <v>28</v>
      </c>
      <c r="E13" s="1" t="s">
        <v>36</v>
      </c>
    </row>
    <row r="14" spans="1:11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1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R1" workbookViewId="0">
      <selection activeCell="DF7" sqref="D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1963.5500000000056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</row>
    <row r="7" spans="1:1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</row>
    <row r="8" spans="1:110">
      <c r="A8" s="8">
        <f>B8/F2</f>
        <v>-4.4293997293332765E-4</v>
      </c>
      <c r="B8" s="7">
        <f>SUM(D8:MI8)</f>
        <v>-790.78073367786988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" si="49">DF6/DF7</f>
        <v>117.27901785714283</v>
      </c>
    </row>
    <row r="9" spans="1:11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</row>
    <row r="10" spans="1:110">
      <c r="B10">
        <f>B6/B8</f>
        <v>-2.4830524017291897</v>
      </c>
      <c r="U10" s="1" t="s">
        <v>52</v>
      </c>
      <c r="V10" s="1" t="s">
        <v>42</v>
      </c>
    </row>
    <row r="12" spans="1:110">
      <c r="C12" s="1" t="s">
        <v>27</v>
      </c>
      <c r="D12" s="1" t="s">
        <v>28</v>
      </c>
    </row>
    <row r="13" spans="1:110">
      <c r="C13">
        <v>800</v>
      </c>
      <c r="D13">
        <v>9.1660000000000004</v>
      </c>
    </row>
    <row r="14" spans="1:11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Q2" workbookViewId="0">
      <selection activeCell="DF7" sqref="D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0">
      <c r="C2" s="1" t="s">
        <v>13</v>
      </c>
      <c r="D2" s="1" t="s">
        <v>7</v>
      </c>
      <c r="E2">
        <v>6.98</v>
      </c>
      <c r="F2">
        <f>E2*10000</f>
        <v>69800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-82809.469999999943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</row>
    <row r="7" spans="1:11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</row>
    <row r="8" spans="1:110">
      <c r="A8" s="8">
        <f>B8/F2</f>
        <v>-0.11259807347205401</v>
      </c>
      <c r="B8" s="7">
        <f>SUM(D8:MI8)</f>
        <v>-7859.3455283493704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" si="49">DF6/DF7</f>
        <v>-165.95411764705881</v>
      </c>
    </row>
    <row r="9" spans="1:11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</row>
    <row r="12" spans="1:110">
      <c r="C12" s="1" t="s">
        <v>27</v>
      </c>
      <c r="D12" s="1" t="s">
        <v>28</v>
      </c>
    </row>
    <row r="13" spans="1:110">
      <c r="C13">
        <v>400</v>
      </c>
      <c r="D13">
        <v>27.524999999999999</v>
      </c>
      <c r="G13" s="1" t="s">
        <v>32</v>
      </c>
    </row>
    <row r="14" spans="1:11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R1" workbookViewId="0">
      <selection activeCell="DF7" sqref="D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0">
      <c r="C2" s="1" t="s">
        <v>19</v>
      </c>
      <c r="D2" s="1" t="s">
        <v>7</v>
      </c>
      <c r="E2">
        <v>19.34</v>
      </c>
      <c r="F2">
        <f>E2*10000</f>
        <v>193400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-14786.079999999994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</row>
    <row r="7" spans="1:1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</row>
    <row r="8" spans="1:110">
      <c r="A8" s="8">
        <f>B8/F2</f>
        <v>-2.6226397307059432E-2</v>
      </c>
      <c r="B8" s="7">
        <f>SUM(D8:MI8)</f>
        <v>-5072.1852391852944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" si="49">DF6/DF7</f>
        <v>-58.464285714285715</v>
      </c>
    </row>
    <row r="9" spans="1:11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</row>
    <row r="12" spans="1:110">
      <c r="C12" s="17" t="s">
        <v>27</v>
      </c>
      <c r="D12" s="17" t="s">
        <v>28</v>
      </c>
    </row>
    <row r="13" spans="1:110">
      <c r="C13" s="10">
        <v>600</v>
      </c>
      <c r="D13" s="10">
        <v>7.2480000000000002</v>
      </c>
    </row>
    <row r="14" spans="1:11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S1" workbookViewId="0">
      <selection activeCell="DF7" sqref="D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0">
      <c r="C2" s="1" t="s">
        <v>21</v>
      </c>
      <c r="D2" s="1" t="s">
        <v>7</v>
      </c>
      <c r="E2">
        <v>5.4</v>
      </c>
      <c r="F2">
        <f>E2*10000</f>
        <v>54000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-6264.65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</row>
    <row r="7" spans="1:1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</row>
    <row r="8" spans="1:110">
      <c r="A8" s="8">
        <f>B8/F2</f>
        <v>-2.0730381100641047E-2</v>
      </c>
      <c r="B8" s="7">
        <f>SUM(D8:MI8)</f>
        <v>-1119.4405794346164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" si="49">DF6/DF7</f>
        <v>-8.7531120331950198</v>
      </c>
    </row>
    <row r="9" spans="1:11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</row>
    <row r="12" spans="1:110">
      <c r="C12" s="17" t="s">
        <v>27</v>
      </c>
      <c r="D12" s="17" t="s">
        <v>28</v>
      </c>
    </row>
    <row r="13" spans="1:110">
      <c r="C13" s="10">
        <v>300</v>
      </c>
      <c r="D13" s="10">
        <v>8.4870000000000001</v>
      </c>
    </row>
    <row r="14" spans="1:11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3"/>
  <sheetViews>
    <sheetView topLeftCell="CB1" workbookViewId="0">
      <selection activeCell="CR7" sqref="C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6">
      <c r="C2" s="1" t="s">
        <v>54</v>
      </c>
      <c r="D2" s="1" t="s">
        <v>7</v>
      </c>
      <c r="E2">
        <v>12.56</v>
      </c>
      <c r="F2">
        <f>E2*10000</f>
        <v>125600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</row>
    <row r="6" spans="1:96">
      <c r="B6" s="15">
        <f>SUM(D6:MI6)</f>
        <v>470811.47000000026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</row>
    <row r="7" spans="1:9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</row>
    <row r="8" spans="1:96">
      <c r="A8" s="8">
        <f>B8/F2</f>
        <v>6.370103793378855E-3</v>
      </c>
      <c r="B8" s="7">
        <f>SUM(D8:MI8)</f>
        <v>800.08503644838424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" si="42">CR6/CR7</f>
        <v>0.37495795275183064</v>
      </c>
    </row>
    <row r="9" spans="1:9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</row>
    <row r="10" spans="1:96">
      <c r="B10">
        <f>B6/B8</f>
        <v>588.45178768741243</v>
      </c>
    </row>
    <row r="12" spans="1:96">
      <c r="C12" s="17" t="s">
        <v>27</v>
      </c>
      <c r="D12" s="17" t="s">
        <v>28</v>
      </c>
    </row>
    <row r="13" spans="1:9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5"/>
  <sheetViews>
    <sheetView topLeftCell="BM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</row>
    <row r="5" spans="1:7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</row>
    <row r="6" spans="1:74">
      <c r="A6" s="10"/>
      <c r="B6" s="34">
        <f>SUM(D6:MI6)</f>
        <v>99231.410000000033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</row>
    <row r="7" spans="1:7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</row>
    <row r="8" spans="1:74">
      <c r="A8" s="8">
        <f>B8/F2</f>
        <v>2.8260612718621022E-3</v>
      </c>
      <c r="B8" s="7">
        <f>SUM(D8:MI8)</f>
        <v>1782.6794502906141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" si="31">BV6/BV7</f>
        <v>-68.604026845637591</v>
      </c>
    </row>
    <row r="9" spans="1:7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</row>
    <row r="10" spans="1:74">
      <c r="A10" s="10"/>
      <c r="B10" s="10">
        <f>B6/B8</f>
        <v>55.664191329418891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3"/>
  <sheetViews>
    <sheetView tabSelected="1" topLeftCell="BY1" workbookViewId="0">
      <selection activeCell="CM7" sqref="C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1">
      <c r="C2" s="1" t="s">
        <v>59</v>
      </c>
      <c r="D2" s="1" t="s">
        <v>7</v>
      </c>
      <c r="E2">
        <v>7.83</v>
      </c>
      <c r="F2">
        <f>E2*10000</f>
        <v>78300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</row>
    <row r="6" spans="1:91">
      <c r="B6" s="15">
        <f>SUM(D6:MI6)</f>
        <v>380.20000000000141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</row>
    <row r="7" spans="1:9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</row>
    <row r="8" spans="1:91">
      <c r="A8" s="8">
        <f>B8/F2</f>
        <v>-8.3531289771122247E-4</v>
      </c>
      <c r="B8" s="7">
        <f>SUM(D8:MI8)</f>
        <v>-65.404999890788716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" si="40">CM6/CM7</f>
        <v>-55.753588516746419</v>
      </c>
    </row>
    <row r="9" spans="1:9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</row>
    <row r="12" spans="1:91">
      <c r="C12" s="17" t="s">
        <v>27</v>
      </c>
      <c r="D12" s="17" t="s">
        <v>28</v>
      </c>
    </row>
    <row r="13" spans="1: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9"/>
  <sheetViews>
    <sheetView topLeftCell="CT2" workbookViewId="0">
      <selection activeCell="DF7" sqref="D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0">
      <c r="C2" s="1" t="s">
        <v>20</v>
      </c>
      <c r="D2" s="1" t="s">
        <v>7</v>
      </c>
      <c r="E2">
        <v>16.73</v>
      </c>
      <c r="F2">
        <f>E2*10000</f>
        <v>167300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12812.21999999999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</row>
    <row r="7" spans="1:1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</row>
    <row r="8" spans="1:110">
      <c r="A8" s="8">
        <f>B8/F2</f>
        <v>1.7018610502201405E-2</v>
      </c>
      <c r="B8" s="7">
        <f>SUM(D8:MI8)</f>
        <v>2847.213537018295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" si="50">DF6/DF7</f>
        <v>-713.09473684210525</v>
      </c>
    </row>
    <row r="9" spans="1:11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</row>
    <row r="10" spans="1:110">
      <c r="B10" s="10">
        <f>B6/B8</f>
        <v>4.4999153851373617</v>
      </c>
    </row>
    <row r="12" spans="1:110">
      <c r="C12" s="17" t="s">
        <v>27</v>
      </c>
      <c r="D12" s="17" t="s">
        <v>28</v>
      </c>
    </row>
    <row r="13" spans="1:110">
      <c r="C13" s="10">
        <v>400</v>
      </c>
      <c r="D13" s="10">
        <v>8.4030000000000005</v>
      </c>
    </row>
    <row r="14" spans="1:110">
      <c r="A14" s="1" t="s">
        <v>30</v>
      </c>
      <c r="B14" s="23">
        <v>42991</v>
      </c>
      <c r="C14">
        <v>2000</v>
      </c>
      <c r="D14">
        <v>4.75</v>
      </c>
    </row>
    <row r="15" spans="1:110">
      <c r="A15" s="1" t="s">
        <v>30</v>
      </c>
      <c r="B15" s="11">
        <v>42993</v>
      </c>
      <c r="C15">
        <v>2000</v>
      </c>
      <c r="D15">
        <v>4.71</v>
      </c>
    </row>
    <row r="16" spans="1:11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S15"/>
  <sheetViews>
    <sheetView topLeftCell="CG1" workbookViewId="0">
      <selection activeCell="CS7" sqref="C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7">
      <c r="C2" s="1" t="s">
        <v>34</v>
      </c>
      <c r="D2" s="1" t="s">
        <v>7</v>
      </c>
      <c r="E2">
        <v>11.94</v>
      </c>
      <c r="F2">
        <f>E2*10000</f>
        <v>119400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</row>
    <row r="6" spans="1:97">
      <c r="B6" s="15">
        <f>SUM(D6:MI6)</f>
        <v>16924.249999999996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</row>
    <row r="7" spans="1:9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</row>
    <row r="8" spans="1:97">
      <c r="A8" s="8">
        <f>B8/F2</f>
        <v>2.4478035301376044E-2</v>
      </c>
      <c r="B8" s="7">
        <f>SUM(D8:MI8)</f>
        <v>2922.6774149842995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" si="43">CS6/CS7</f>
        <v>-113.32068965517242</v>
      </c>
    </row>
    <row r="9" spans="1:9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</row>
    <row r="10" spans="1:97">
      <c r="B10">
        <f>B6/B8</f>
        <v>5.790666432508397</v>
      </c>
    </row>
    <row r="12" spans="1:97">
      <c r="C12" s="17" t="s">
        <v>27</v>
      </c>
      <c r="D12" s="17" t="s">
        <v>28</v>
      </c>
    </row>
    <row r="13" spans="1:97">
      <c r="C13" s="10">
        <v>800</v>
      </c>
      <c r="D13" s="10">
        <v>14.318</v>
      </c>
    </row>
    <row r="14" spans="1:97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7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topLeftCell="CU1" workbookViewId="0">
      <selection activeCell="DF7" sqref="D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222571.51999999999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</row>
    <row r="7" spans="1:1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</row>
    <row r="8" spans="1:110">
      <c r="A8" s="8">
        <f>B8/F2</f>
        <v>3.7890905430828332E-3</v>
      </c>
      <c r="B8" s="7">
        <f>SUM(D8:MI8)</f>
        <v>36207.791411590937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</row>
    <row r="9" spans="1:11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</row>
    <row r="10" spans="1:110">
      <c r="B10" s="10">
        <f>B6/B8</f>
        <v>6.1470614838095257</v>
      </c>
    </row>
    <row r="12" spans="1:110">
      <c r="C12" s="17" t="s">
        <v>27</v>
      </c>
      <c r="D12" s="17" t="s">
        <v>28</v>
      </c>
    </row>
    <row r="13" spans="1:110">
      <c r="C13" s="10">
        <v>1000</v>
      </c>
      <c r="D13" s="10">
        <v>7.5910000000000002</v>
      </c>
    </row>
    <row r="14" spans="1:110">
      <c r="C14">
        <v>900</v>
      </c>
      <c r="D14">
        <v>5.9</v>
      </c>
    </row>
    <row r="15" spans="1:110">
      <c r="A15" s="1" t="s">
        <v>29</v>
      </c>
      <c r="B15" s="38">
        <v>11232</v>
      </c>
      <c r="C15">
        <v>1900</v>
      </c>
      <c r="D15">
        <v>6</v>
      </c>
    </row>
    <row r="16" spans="1:110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7"/>
  <sheetViews>
    <sheetView topLeftCell="CW1" workbookViewId="0">
      <selection activeCell="DF7" sqref="D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0">
      <c r="C2" s="1" t="s">
        <v>17</v>
      </c>
      <c r="D2" s="1" t="s">
        <v>7</v>
      </c>
      <c r="E2">
        <v>220.9</v>
      </c>
      <c r="F2">
        <f>E2*10000</f>
        <v>2209000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218619.83000000005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</row>
    <row r="7" spans="1:1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</row>
    <row r="8" spans="1:110">
      <c r="A8" s="8">
        <f>B8/F2</f>
        <v>1.1226411176742907E-2</v>
      </c>
      <c r="B8" s="7">
        <f>SUM(D8:MI8)</f>
        <v>24799.142289425083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" si="49">DF6/DF7</f>
        <v>-702.50281848928978</v>
      </c>
    </row>
    <row r="9" spans="1:11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</row>
    <row r="10" spans="1:110">
      <c r="B10" s="10">
        <f>B6/B8</f>
        <v>8.8156206149607232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10">
      <c r="AB11" s="1" t="s">
        <v>62</v>
      </c>
    </row>
    <row r="13" spans="1:110">
      <c r="C13" s="17" t="s">
        <v>27</v>
      </c>
      <c r="D13" s="17" t="s">
        <v>28</v>
      </c>
      <c r="E13" s="1" t="s">
        <v>29</v>
      </c>
    </row>
    <row r="14" spans="1:11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1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1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20"/>
  <sheetViews>
    <sheetView topLeftCell="CS2" workbookViewId="0">
      <selection activeCell="DF7" sqref="D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>
      <c r="B6" s="15">
        <f>SUM(D6:MI6)</f>
        <v>28159.37000000001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</row>
    <row r="7" spans="1:1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</row>
    <row r="8" spans="1:110">
      <c r="A8" s="8">
        <f>B8/F2</f>
        <v>2.5079981672262934E-2</v>
      </c>
      <c r="B8" s="7">
        <f>SUM(D8:MI8)</f>
        <v>2375.0742643632998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" si="49">DF6/DF7</f>
        <v>164.44535691724573</v>
      </c>
    </row>
    <row r="9" spans="1:11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</row>
    <row r="10" spans="1:110">
      <c r="B10">
        <f>B6/B8</f>
        <v>11.856206107958842</v>
      </c>
    </row>
    <row r="16" spans="1:11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4"/>
  <sheetViews>
    <sheetView topLeftCell="CV1" workbookViewId="0">
      <selection activeCell="DF7" sqref="D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0">
      <c r="C2" s="1" t="s">
        <v>11</v>
      </c>
      <c r="D2" s="1" t="s">
        <v>7</v>
      </c>
      <c r="E2">
        <v>4.05</v>
      </c>
      <c r="F2">
        <f>E2*10000</f>
        <v>40500</v>
      </c>
    </row>
    <row r="3" spans="1:110">
      <c r="C3" s="1" t="s">
        <v>1</v>
      </c>
    </row>
    <row r="4" spans="1:11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</row>
    <row r="6" spans="1:110" s="27" customFormat="1">
      <c r="B6" s="28">
        <f>SUM(D6:MI6)</f>
        <v>-13435.109999999997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</row>
    <row r="7" spans="1:11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</row>
    <row r="8" spans="1:110">
      <c r="A8" s="8">
        <f>B8/F2</f>
        <v>-2.6362195818605903E-2</v>
      </c>
      <c r="B8" s="7">
        <f>SUM(D8:MI8)</f>
        <v>-1067.6689306535391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" si="49">DF6/DF7</f>
        <v>-54.319097502014507</v>
      </c>
    </row>
    <row r="9" spans="1:11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</row>
    <row r="10" spans="1:110">
      <c r="B10" s="10">
        <f>B6/B8</f>
        <v>12.58359179916955</v>
      </c>
    </row>
    <row r="12" spans="1:110">
      <c r="C12" s="17" t="s">
        <v>27</v>
      </c>
      <c r="D12" s="17" t="s">
        <v>28</v>
      </c>
    </row>
    <row r="13" spans="1:110">
      <c r="C13" s="10">
        <v>300</v>
      </c>
      <c r="D13" s="10">
        <v>27.286999999999999</v>
      </c>
    </row>
    <row r="14" spans="1:11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2018-01-16T14:23:15Z</dcterms:modified>
</cp:coreProperties>
</file>