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8" i="20" l="1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<sst xmlns="http://schemas.openxmlformats.org/spreadsheetml/2006/main" count="326" uniqueCount="84">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</sst>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79144"/>
        <c:axId val="-2015776200"/>
      </c:lineChart>
      <c:catAx>
        <c:axId val="-201577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776200"/>
        <c:crosses val="autoZero"/>
        <c:auto val="1"/>
        <c:lblAlgn val="ctr"/>
        <c:lblOffset val="100"/>
        <c:tickLblSkip val="2"/>
        <c:noMultiLvlLbl val="0"/>
      </c:catAx>
      <c:valAx>
        <c:axId val="-201577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77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84152"/>
        <c:axId val="-2067568408"/>
      </c:lineChart>
      <c:catAx>
        <c:axId val="-206758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568408"/>
        <c:crosses val="autoZero"/>
        <c:auto val="1"/>
        <c:lblAlgn val="ctr"/>
        <c:lblOffset val="100"/>
        <c:noMultiLvlLbl val="0"/>
      </c:catAx>
      <c:valAx>
        <c:axId val="-20675684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58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81512"/>
        <c:axId val="-2067494712"/>
      </c:lineChart>
      <c:catAx>
        <c:axId val="-201538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494712"/>
        <c:crosses val="autoZero"/>
        <c:auto val="1"/>
        <c:lblAlgn val="ctr"/>
        <c:lblOffset val="100"/>
        <c:noMultiLvlLbl val="0"/>
      </c:catAx>
      <c:valAx>
        <c:axId val="-206749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38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40696"/>
        <c:axId val="-2015955320"/>
      </c:lineChart>
      <c:catAx>
        <c:axId val="-206744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55320"/>
        <c:crosses val="autoZero"/>
        <c:auto val="1"/>
        <c:lblAlgn val="ctr"/>
        <c:lblOffset val="100"/>
        <c:noMultiLvlLbl val="0"/>
      </c:catAx>
      <c:valAx>
        <c:axId val="-20159553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4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85304"/>
        <c:axId val="-2067382296"/>
      </c:lineChart>
      <c:catAx>
        <c:axId val="-206738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382296"/>
        <c:crosses val="autoZero"/>
        <c:auto val="1"/>
        <c:lblAlgn val="ctr"/>
        <c:lblOffset val="100"/>
        <c:noMultiLvlLbl val="0"/>
      </c:catAx>
      <c:valAx>
        <c:axId val="-206738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38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32008"/>
        <c:axId val="-2067314488"/>
      </c:lineChart>
      <c:catAx>
        <c:axId val="-201593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314488"/>
        <c:crosses val="autoZero"/>
        <c:auto val="1"/>
        <c:lblAlgn val="ctr"/>
        <c:lblOffset val="100"/>
        <c:noMultiLvlLbl val="0"/>
      </c:catAx>
      <c:valAx>
        <c:axId val="-206731448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93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21160"/>
        <c:axId val="-2067218152"/>
      </c:lineChart>
      <c:catAx>
        <c:axId val="-20672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218152"/>
        <c:crosses val="autoZero"/>
        <c:auto val="1"/>
        <c:lblAlgn val="ctr"/>
        <c:lblOffset val="100"/>
        <c:noMultiLvlLbl val="0"/>
      </c:catAx>
      <c:valAx>
        <c:axId val="-206721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2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77176"/>
        <c:axId val="-2067173800"/>
      </c:lineChart>
      <c:catAx>
        <c:axId val="-206717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173800"/>
        <c:crosses val="autoZero"/>
        <c:auto val="1"/>
        <c:lblAlgn val="ctr"/>
        <c:lblOffset val="100"/>
        <c:noMultiLvlLbl val="0"/>
      </c:catAx>
      <c:valAx>
        <c:axId val="-206717380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17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827720"/>
        <c:axId val="-2015812424"/>
      </c:lineChart>
      <c:catAx>
        <c:axId val="-201582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812424"/>
        <c:crosses val="autoZero"/>
        <c:auto val="1"/>
        <c:lblAlgn val="ctr"/>
        <c:lblOffset val="100"/>
        <c:noMultiLvlLbl val="0"/>
      </c:catAx>
      <c:valAx>
        <c:axId val="-201581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82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09464"/>
        <c:axId val="-2015706520"/>
      </c:lineChart>
      <c:catAx>
        <c:axId val="-20157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706520"/>
        <c:crosses val="autoZero"/>
        <c:auto val="1"/>
        <c:lblAlgn val="ctr"/>
        <c:lblOffset val="100"/>
        <c:noMultiLvlLbl val="0"/>
      </c:catAx>
      <c:valAx>
        <c:axId val="-201570652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70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628888"/>
        <c:axId val="-2015617848"/>
      </c:lineChart>
      <c:catAx>
        <c:axId val="-201562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17848"/>
        <c:crosses val="autoZero"/>
        <c:auto val="1"/>
        <c:lblAlgn val="ctr"/>
        <c:lblOffset val="100"/>
        <c:noMultiLvlLbl val="0"/>
      </c:catAx>
      <c:valAx>
        <c:axId val="-201561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62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51256"/>
        <c:axId val="-2041809144"/>
      </c:lineChart>
      <c:catAx>
        <c:axId val="-20157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09144"/>
        <c:crosses val="autoZero"/>
        <c:auto val="1"/>
        <c:lblAlgn val="ctr"/>
        <c:lblOffset val="100"/>
        <c:tickLblSkip val="2"/>
        <c:noMultiLvlLbl val="0"/>
      </c:catAx>
      <c:valAx>
        <c:axId val="-20418091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75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26312"/>
        <c:axId val="-2015523304"/>
      </c:lineChart>
      <c:catAx>
        <c:axId val="-20155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523304"/>
        <c:crosses val="autoZero"/>
        <c:auto val="1"/>
        <c:lblAlgn val="ctr"/>
        <c:lblOffset val="100"/>
        <c:noMultiLvlLbl val="0"/>
      </c:catAx>
      <c:valAx>
        <c:axId val="-2015523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5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67224"/>
        <c:axId val="2088664584"/>
      </c:lineChart>
      <c:catAx>
        <c:axId val="20885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64584"/>
        <c:crosses val="autoZero"/>
        <c:auto val="1"/>
        <c:lblAlgn val="ctr"/>
        <c:lblOffset val="100"/>
        <c:noMultiLvlLbl val="0"/>
      </c:catAx>
      <c:valAx>
        <c:axId val="208866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56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05496"/>
        <c:axId val="2088708504"/>
      </c:lineChart>
      <c:catAx>
        <c:axId val="20887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08504"/>
        <c:crosses val="autoZero"/>
        <c:auto val="1"/>
        <c:lblAlgn val="ctr"/>
        <c:lblOffset val="100"/>
        <c:noMultiLvlLbl val="0"/>
      </c:catAx>
      <c:valAx>
        <c:axId val="20887085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7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03576"/>
        <c:axId val="-2015408216"/>
      </c:lineChart>
      <c:catAx>
        <c:axId val="-201540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08216"/>
        <c:crosses val="autoZero"/>
        <c:auto val="1"/>
        <c:lblAlgn val="ctr"/>
        <c:lblOffset val="100"/>
        <c:noMultiLvlLbl val="0"/>
      </c:catAx>
      <c:valAx>
        <c:axId val="-201540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40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10856"/>
        <c:axId val="-2016307992"/>
      </c:lineChart>
      <c:catAx>
        <c:axId val="-201631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307992"/>
        <c:crosses val="autoZero"/>
        <c:auto val="1"/>
        <c:lblAlgn val="ctr"/>
        <c:lblOffset val="100"/>
        <c:noMultiLvlLbl val="0"/>
      </c:catAx>
      <c:valAx>
        <c:axId val="-20163079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3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04152"/>
        <c:axId val="-2016301144"/>
      </c:lineChart>
      <c:catAx>
        <c:axId val="-201630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301144"/>
        <c:crosses val="autoZero"/>
        <c:auto val="1"/>
        <c:lblAlgn val="ctr"/>
        <c:lblOffset val="100"/>
        <c:noMultiLvlLbl val="0"/>
      </c:catAx>
      <c:valAx>
        <c:axId val="-201630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30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244792"/>
        <c:axId val="-2016267640"/>
      </c:lineChart>
      <c:catAx>
        <c:axId val="-201624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267640"/>
        <c:crosses val="autoZero"/>
        <c:auto val="1"/>
        <c:lblAlgn val="ctr"/>
        <c:lblOffset val="100"/>
        <c:noMultiLvlLbl val="0"/>
      </c:catAx>
      <c:valAx>
        <c:axId val="-20162676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24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226984"/>
        <c:axId val="-2067574120"/>
      </c:lineChart>
      <c:catAx>
        <c:axId val="-20162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574120"/>
        <c:crosses val="autoZero"/>
        <c:auto val="1"/>
        <c:lblAlgn val="ctr"/>
        <c:lblOffset val="100"/>
        <c:noMultiLvlLbl val="0"/>
      </c:catAx>
      <c:valAx>
        <c:axId val="-206757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22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91352"/>
        <c:axId val="-2016184904"/>
      </c:lineChart>
      <c:catAx>
        <c:axId val="-201619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84904"/>
        <c:crosses val="autoZero"/>
        <c:auto val="1"/>
        <c:lblAlgn val="ctr"/>
        <c:lblOffset val="100"/>
        <c:noMultiLvlLbl val="0"/>
      </c:catAx>
      <c:valAx>
        <c:axId val="-20161849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19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14136"/>
        <c:axId val="-2016145400"/>
      </c:lineChart>
      <c:catAx>
        <c:axId val="-206721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45400"/>
        <c:crosses val="autoZero"/>
        <c:auto val="1"/>
        <c:lblAlgn val="ctr"/>
        <c:lblOffset val="100"/>
        <c:noMultiLvlLbl val="0"/>
      </c:catAx>
      <c:valAx>
        <c:axId val="-201614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21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16424"/>
        <c:axId val="-2015713480"/>
      </c:lineChart>
      <c:catAx>
        <c:axId val="-201571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713480"/>
        <c:crosses val="autoZero"/>
        <c:auto val="1"/>
        <c:lblAlgn val="ctr"/>
        <c:lblOffset val="100"/>
        <c:noMultiLvlLbl val="0"/>
      </c:catAx>
      <c:valAx>
        <c:axId val="-201571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71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53944"/>
        <c:axId val="2105460712"/>
      </c:lineChart>
      <c:catAx>
        <c:axId val="210545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60712"/>
        <c:crosses val="autoZero"/>
        <c:auto val="1"/>
        <c:lblAlgn val="ctr"/>
        <c:lblOffset val="100"/>
        <c:noMultiLvlLbl val="0"/>
      </c:catAx>
      <c:valAx>
        <c:axId val="21054607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23272"/>
        <c:axId val="-2016406680"/>
      </c:lineChart>
      <c:catAx>
        <c:axId val="21055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06680"/>
        <c:crosses val="autoZero"/>
        <c:auto val="1"/>
        <c:lblAlgn val="ctr"/>
        <c:lblOffset val="100"/>
        <c:noMultiLvlLbl val="0"/>
      </c:catAx>
      <c:valAx>
        <c:axId val="-201640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52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59656"/>
        <c:axId val="2065895928"/>
      </c:lineChart>
      <c:catAx>
        <c:axId val="20728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95928"/>
        <c:crosses val="autoZero"/>
        <c:auto val="1"/>
        <c:lblAlgn val="ctr"/>
        <c:lblOffset val="100"/>
        <c:noMultiLvlLbl val="0"/>
      </c:catAx>
      <c:valAx>
        <c:axId val="206589592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85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868904"/>
        <c:axId val="2072803912"/>
      </c:barChart>
      <c:catAx>
        <c:axId val="-211286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03912"/>
        <c:crosses val="autoZero"/>
        <c:auto val="1"/>
        <c:lblAlgn val="ctr"/>
        <c:lblOffset val="100"/>
        <c:noMultiLvlLbl val="0"/>
      </c:catAx>
      <c:valAx>
        <c:axId val="207280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86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945416"/>
        <c:axId val="-2013942408"/>
      </c:lineChart>
      <c:catAx>
        <c:axId val="-20139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42408"/>
        <c:crosses val="autoZero"/>
        <c:auto val="1"/>
        <c:lblAlgn val="ctr"/>
        <c:lblOffset val="100"/>
        <c:noMultiLvlLbl val="0"/>
      </c:catAx>
      <c:valAx>
        <c:axId val="-201394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94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02200"/>
        <c:axId val="-2013399192"/>
      </c:lineChart>
      <c:catAx>
        <c:axId val="-20134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99192"/>
        <c:crosses val="autoZero"/>
        <c:auto val="1"/>
        <c:lblAlgn val="ctr"/>
        <c:lblOffset val="100"/>
        <c:noMultiLvlLbl val="0"/>
      </c:catAx>
      <c:valAx>
        <c:axId val="-2013399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4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20264"/>
        <c:axId val="2064697432"/>
      </c:barChart>
      <c:catAx>
        <c:axId val="20655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97432"/>
        <c:crosses val="autoZero"/>
        <c:auto val="1"/>
        <c:lblAlgn val="ctr"/>
        <c:lblOffset val="100"/>
        <c:noMultiLvlLbl val="0"/>
      </c:catAx>
      <c:valAx>
        <c:axId val="206469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2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13208"/>
        <c:axId val="2115916216"/>
      </c:lineChart>
      <c:catAx>
        <c:axId val="21159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16216"/>
        <c:crosses val="autoZero"/>
        <c:auto val="1"/>
        <c:lblAlgn val="ctr"/>
        <c:lblOffset val="100"/>
        <c:noMultiLvlLbl val="0"/>
      </c:catAx>
      <c:valAx>
        <c:axId val="211591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9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42264"/>
        <c:axId val="2115836536"/>
      </c:lineChart>
      <c:catAx>
        <c:axId val="211584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36536"/>
        <c:crosses val="autoZero"/>
        <c:auto val="1"/>
        <c:lblAlgn val="ctr"/>
        <c:lblOffset val="100"/>
        <c:noMultiLvlLbl val="0"/>
      </c:catAx>
      <c:valAx>
        <c:axId val="2115836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84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18552"/>
        <c:axId val="2115806040"/>
      </c:barChart>
      <c:catAx>
        <c:axId val="211581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06040"/>
        <c:crosses val="autoZero"/>
        <c:auto val="1"/>
        <c:lblAlgn val="ctr"/>
        <c:lblOffset val="100"/>
        <c:noMultiLvlLbl val="0"/>
      </c:catAx>
      <c:valAx>
        <c:axId val="211580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81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90120"/>
        <c:axId val="-2041669464"/>
      </c:lineChart>
      <c:catAx>
        <c:axId val="-20416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69464"/>
        <c:crosses val="autoZero"/>
        <c:auto val="1"/>
        <c:lblAlgn val="ctr"/>
        <c:lblOffset val="100"/>
        <c:noMultiLvlLbl val="0"/>
      </c:catAx>
      <c:valAx>
        <c:axId val="-20416694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6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54088"/>
        <c:axId val="2115748952"/>
      </c:lineChart>
      <c:catAx>
        <c:axId val="211575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48952"/>
        <c:crosses val="autoZero"/>
        <c:auto val="1"/>
        <c:lblAlgn val="ctr"/>
        <c:lblOffset val="100"/>
        <c:noMultiLvlLbl val="0"/>
      </c:catAx>
      <c:valAx>
        <c:axId val="211574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75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95352"/>
        <c:axId val="2115693576"/>
      </c:lineChart>
      <c:catAx>
        <c:axId val="211569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93576"/>
        <c:crosses val="autoZero"/>
        <c:auto val="1"/>
        <c:lblAlgn val="ctr"/>
        <c:lblOffset val="100"/>
        <c:noMultiLvlLbl val="0"/>
      </c:catAx>
      <c:valAx>
        <c:axId val="211569357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69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74024"/>
        <c:axId val="2115665848"/>
      </c:barChart>
      <c:catAx>
        <c:axId val="211567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65848"/>
        <c:crosses val="autoZero"/>
        <c:auto val="1"/>
        <c:lblAlgn val="ctr"/>
        <c:lblOffset val="100"/>
        <c:noMultiLvlLbl val="0"/>
      </c:catAx>
      <c:valAx>
        <c:axId val="21156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67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13432"/>
        <c:axId val="-2127421560"/>
      </c:lineChart>
      <c:catAx>
        <c:axId val="-212741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21560"/>
        <c:crosses val="autoZero"/>
        <c:auto val="1"/>
        <c:lblAlgn val="ctr"/>
        <c:lblOffset val="100"/>
        <c:noMultiLvlLbl val="0"/>
      </c:catAx>
      <c:valAx>
        <c:axId val="-212742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41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11816"/>
        <c:axId val="-2126604056"/>
      </c:lineChart>
      <c:catAx>
        <c:axId val="20906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04056"/>
        <c:crosses val="autoZero"/>
        <c:auto val="1"/>
        <c:lblAlgn val="ctr"/>
        <c:lblOffset val="100"/>
        <c:noMultiLvlLbl val="0"/>
      </c:catAx>
      <c:valAx>
        <c:axId val="-212660405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1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38200"/>
        <c:axId val="-2128544120"/>
      </c:barChart>
      <c:catAx>
        <c:axId val="-21285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44120"/>
        <c:crosses val="autoZero"/>
        <c:auto val="1"/>
        <c:lblAlgn val="ctr"/>
        <c:lblOffset val="100"/>
        <c:noMultiLvlLbl val="0"/>
      </c:catAx>
      <c:valAx>
        <c:axId val="-212854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00008"/>
        <c:axId val="-2128587016"/>
      </c:lineChart>
      <c:catAx>
        <c:axId val="-212860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87016"/>
        <c:crosses val="autoZero"/>
        <c:auto val="1"/>
        <c:lblAlgn val="ctr"/>
        <c:lblOffset val="100"/>
        <c:noMultiLvlLbl val="0"/>
      </c:catAx>
      <c:valAx>
        <c:axId val="-212858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60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94520"/>
        <c:axId val="2090170280"/>
      </c:lineChart>
      <c:catAx>
        <c:axId val="20906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70280"/>
        <c:crosses val="autoZero"/>
        <c:auto val="1"/>
        <c:lblAlgn val="ctr"/>
        <c:lblOffset val="100"/>
        <c:noMultiLvlLbl val="0"/>
      </c:catAx>
      <c:valAx>
        <c:axId val="20901702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53064"/>
        <c:axId val="2090560088"/>
      </c:barChart>
      <c:catAx>
        <c:axId val="209055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60088"/>
        <c:crosses val="autoZero"/>
        <c:auto val="1"/>
        <c:lblAlgn val="ctr"/>
        <c:lblOffset val="100"/>
        <c:noMultiLvlLbl val="0"/>
      </c:catAx>
      <c:valAx>
        <c:axId val="209056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55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93736"/>
        <c:axId val="2090467240"/>
      </c:lineChart>
      <c:catAx>
        <c:axId val="-212689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67240"/>
        <c:crosses val="autoZero"/>
        <c:auto val="1"/>
        <c:lblAlgn val="ctr"/>
        <c:lblOffset val="100"/>
        <c:noMultiLvlLbl val="0"/>
      </c:catAx>
      <c:valAx>
        <c:axId val="209046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89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55768"/>
        <c:axId val="-2041650920"/>
      </c:lineChart>
      <c:catAx>
        <c:axId val="-204165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50920"/>
        <c:crosses val="autoZero"/>
        <c:auto val="1"/>
        <c:lblAlgn val="ctr"/>
        <c:lblOffset val="100"/>
        <c:noMultiLvlLbl val="0"/>
      </c:catAx>
      <c:valAx>
        <c:axId val="-204165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65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82728"/>
        <c:axId val="2090351576"/>
      </c:lineChart>
      <c:catAx>
        <c:axId val="-212688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51576"/>
        <c:crosses val="autoZero"/>
        <c:auto val="1"/>
        <c:lblAlgn val="ctr"/>
        <c:lblOffset val="100"/>
        <c:noMultiLvlLbl val="0"/>
      </c:catAx>
      <c:valAx>
        <c:axId val="20903515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88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603736"/>
        <c:axId val="-2015577832"/>
      </c:lineChart>
      <c:catAx>
        <c:axId val="-201560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577832"/>
        <c:crosses val="autoZero"/>
        <c:auto val="1"/>
        <c:lblAlgn val="ctr"/>
        <c:lblOffset val="100"/>
        <c:noMultiLvlLbl val="0"/>
      </c:catAx>
      <c:valAx>
        <c:axId val="-2015577832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60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745272"/>
        <c:axId val="-2067742264"/>
      </c:lineChart>
      <c:catAx>
        <c:axId val="-20677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742264"/>
        <c:crosses val="autoZero"/>
        <c:auto val="1"/>
        <c:lblAlgn val="ctr"/>
        <c:lblOffset val="100"/>
        <c:noMultiLvlLbl val="0"/>
      </c:catAx>
      <c:valAx>
        <c:axId val="-206774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74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95512"/>
        <c:axId val="-2067692552"/>
      </c:lineChart>
      <c:catAx>
        <c:axId val="-206769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692552"/>
        <c:crosses val="autoZero"/>
        <c:auto val="1"/>
        <c:lblAlgn val="ctr"/>
        <c:lblOffset val="100"/>
        <c:noMultiLvlLbl val="0"/>
      </c:catAx>
      <c:valAx>
        <c:axId val="-20676925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69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36648"/>
        <c:axId val="-2015987256"/>
      </c:lineChart>
      <c:catAx>
        <c:axId val="-20676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87256"/>
        <c:crosses val="autoZero"/>
        <c:auto val="1"/>
        <c:lblAlgn val="ctr"/>
        <c:lblOffset val="100"/>
        <c:noMultiLvlLbl val="0"/>
      </c:catAx>
      <c:valAx>
        <c:axId val="-201598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63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5"/>
  <sheetViews>
    <sheetView topLeftCell="DV1" workbookViewId="0">
      <selection activeCell="EI7" sqref="E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</row>
    <row r="5" spans="1:13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</row>
    <row r="6" spans="1:139">
      <c r="A6" s="10"/>
      <c r="B6" s="34">
        <f>SUM(D6:MI6)</f>
        <v>-112855.56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</row>
    <row r="7" spans="1:13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</row>
    <row r="8" spans="1:139">
      <c r="A8" s="8">
        <f>B8/F2</f>
        <v>-3.396249883256916E-3</v>
      </c>
      <c r="B8" s="7">
        <f>SUM(D8:MI8)</f>
        <v>-2142.3544263584627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</row>
    <row r="9" spans="1:13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</row>
    <row r="10" spans="1:139">
      <c r="A10" s="10"/>
      <c r="B10" s="10">
        <f>B6/B8</f>
        <v>52.678286380386623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9"/>
  <sheetViews>
    <sheetView topLeftCell="FF1" workbookViewId="0">
      <selection activeCell="FS7" sqref="F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5">
      <c r="C2" s="1" t="s">
        <v>20</v>
      </c>
      <c r="D2" s="1" t="s">
        <v>7</v>
      </c>
      <c r="E2">
        <v>16.73</v>
      </c>
      <c r="F2">
        <f>E2*10000</f>
        <v>167300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-9385.2200000000066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</row>
    <row r="7" spans="1:17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</row>
    <row r="8" spans="1:175">
      <c r="A8" s="8">
        <f>B8/F2</f>
        <v>-1.328345596736227E-2</v>
      </c>
      <c r="B8" s="7">
        <f>SUM(D8:MI8)</f>
        <v>-2222.3221833397079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</row>
    <row r="9" spans="1:17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</row>
    <row r="10" spans="1:175">
      <c r="B10" s="10">
        <f>B6/B8</f>
        <v>4.2231590317367438</v>
      </c>
    </row>
    <row r="12" spans="1:175">
      <c r="C12" s="17" t="s">
        <v>26</v>
      </c>
      <c r="D12" s="17" t="s">
        <v>27</v>
      </c>
    </row>
    <row r="13" spans="1:175">
      <c r="C13" s="10">
        <v>400</v>
      </c>
      <c r="D13" s="10">
        <v>8.4030000000000005</v>
      </c>
    </row>
    <row r="14" spans="1:175">
      <c r="A14" s="1" t="s">
        <v>29</v>
      </c>
      <c r="B14" s="23">
        <v>42991</v>
      </c>
      <c r="C14">
        <v>2000</v>
      </c>
      <c r="D14">
        <v>4.75</v>
      </c>
    </row>
    <row r="15" spans="1:175">
      <c r="A15" s="1" t="s">
        <v>29</v>
      </c>
      <c r="B15" s="11">
        <v>42993</v>
      </c>
      <c r="C15">
        <v>2000</v>
      </c>
      <c r="D15">
        <v>4.71</v>
      </c>
    </row>
    <row r="16" spans="1:17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20"/>
  <sheetViews>
    <sheetView topLeftCell="FK1" workbookViewId="0">
      <selection activeCell="FS7" sqref="F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-38570.759999999973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</row>
    <row r="7" spans="1:17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</row>
    <row r="8" spans="1:175">
      <c r="A8" s="8">
        <f>B8/F2</f>
        <v>-2.3095475827706127E-2</v>
      </c>
      <c r="B8" s="7">
        <f>SUM(D8:MI8)</f>
        <v>-2187.1415608837701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</row>
    <row r="9" spans="1:17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</row>
    <row r="10" spans="1:175">
      <c r="B10">
        <f>B6/B8</f>
        <v>17.635237101166179</v>
      </c>
    </row>
    <row r="16" spans="1:17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topLeftCell="FD1" workbookViewId="0">
      <selection activeCell="FS7" sqref="F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5">
      <c r="C2" s="1" t="s">
        <v>11</v>
      </c>
      <c r="D2" s="1" t="s">
        <v>7</v>
      </c>
      <c r="E2">
        <v>4.05</v>
      </c>
      <c r="F2">
        <f>E2*10000</f>
        <v>40500</v>
      </c>
    </row>
    <row r="3" spans="1:175">
      <c r="C3" s="1" t="s">
        <v>1</v>
      </c>
    </row>
    <row r="4" spans="1:17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 s="27" customFormat="1">
      <c r="B6" s="28">
        <f>SUM(D6:MI6)</f>
        <v>-24187.559999999983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</row>
    <row r="7" spans="1:17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</row>
    <row r="8" spans="1:175">
      <c r="A8" s="8">
        <f>B8/F2</f>
        <v>-5.1266974654844297E-2</v>
      </c>
      <c r="B8" s="7">
        <f>SUM(D8:MI8)</f>
        <v>-2076.3124735211941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</row>
    <row r="9" spans="1:17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</row>
    <row r="10" spans="1:175">
      <c r="B10" s="10">
        <f>B6/B8</f>
        <v>11.649287045403423</v>
      </c>
    </row>
    <row r="12" spans="1:175">
      <c r="C12" s="17" t="s">
        <v>26</v>
      </c>
      <c r="D12" s="17" t="s">
        <v>27</v>
      </c>
    </row>
    <row r="13" spans="1:175">
      <c r="C13" s="10">
        <v>300</v>
      </c>
      <c r="D13" s="10">
        <v>27.286999999999999</v>
      </c>
    </row>
    <row r="14" spans="1:17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4"/>
  <sheetViews>
    <sheetView topLeftCell="EW1" workbookViewId="0">
      <selection activeCell="FJ7" sqref="F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6">
      <c r="C2" s="1" t="s">
        <v>8</v>
      </c>
      <c r="D2" s="1" t="s">
        <v>7</v>
      </c>
      <c r="E2">
        <v>220.39</v>
      </c>
      <c r="F2">
        <f>E2*10000</f>
        <v>2203900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</row>
    <row r="6" spans="1:166">
      <c r="B6" s="15">
        <f>SUM(D6:MI6)</f>
        <v>-140212.39999999991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</row>
    <row r="7" spans="1:16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</row>
    <row r="8" spans="1:166">
      <c r="A8" s="8">
        <f>B8/F2</f>
        <v>-2.5807478240137426E-2</v>
      </c>
      <c r="B8" s="7">
        <f>SUM(D8:MI8)</f>
        <v>-56877.101293438871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" si="77">FJ6/FJ7</f>
        <v>24.076190476190476</v>
      </c>
    </row>
    <row r="9" spans="1:16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</row>
    <row r="10" spans="1:166">
      <c r="T10" s="22" t="s">
        <v>49</v>
      </c>
      <c r="FE10" t="s">
        <v>82</v>
      </c>
    </row>
    <row r="13" spans="1:166">
      <c r="C13" s="1" t="s">
        <v>26</v>
      </c>
      <c r="D13" s="1" t="s">
        <v>27</v>
      </c>
      <c r="E13" s="1" t="s">
        <v>47</v>
      </c>
    </row>
    <row r="14" spans="1:16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5"/>
  <sheetViews>
    <sheetView topLeftCell="FJ1" workbookViewId="0">
      <selection activeCell="FS7" sqref="F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5">
      <c r="C2" s="1" t="s">
        <v>9</v>
      </c>
      <c r="D2" s="1" t="s">
        <v>7</v>
      </c>
      <c r="E2">
        <v>9.6</v>
      </c>
      <c r="F2">
        <f>E2*10000</f>
        <v>96000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-71637.960000000006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</row>
    <row r="7" spans="1:17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</row>
    <row r="8" spans="1:175">
      <c r="A8" s="8">
        <f>B8/F2</f>
        <v>-0.12282138761253644</v>
      </c>
      <c r="B8" s="7">
        <f>SUM(D8:MI8)</f>
        <v>-11790.853210803498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" si="82">FS6/FS7</f>
        <v>-301.62407407407403</v>
      </c>
    </row>
    <row r="9" spans="1:17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</row>
    <row r="12" spans="1:175">
      <c r="C12" s="1" t="s">
        <v>26</v>
      </c>
      <c r="D12" s="1" t="s">
        <v>27</v>
      </c>
      <c r="E12" s="1" t="s">
        <v>30</v>
      </c>
    </row>
    <row r="13" spans="1:17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5">
      <c r="C14" s="12"/>
      <c r="D14" s="13"/>
      <c r="E14" s="13"/>
    </row>
    <row r="15" spans="1:17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8"/>
  <sheetViews>
    <sheetView topLeftCell="FE1" workbookViewId="0">
      <selection activeCell="FS7" sqref="F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-67641.980000000069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</row>
    <row r="7" spans="1:17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</row>
    <row r="8" spans="1:175">
      <c r="A8" s="8">
        <f>B8/F2</f>
        <v>-2.3650463150223424E-2</v>
      </c>
      <c r="B8" s="7">
        <f>SUM(D8:MI8)</f>
        <v>-18759.547370757216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</row>
    <row r="9" spans="1:17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</row>
    <row r="14" spans="1:175">
      <c r="C14" s="1" t="s">
        <v>26</v>
      </c>
      <c r="D14" s="1" t="s">
        <v>27</v>
      </c>
      <c r="E14" s="1" t="s">
        <v>30</v>
      </c>
    </row>
    <row r="15" spans="1:17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5"/>
  <sheetViews>
    <sheetView topLeftCell="FE1" workbookViewId="0">
      <selection activeCell="FS7" sqref="F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5">
      <c r="C2" s="1" t="s">
        <v>14</v>
      </c>
      <c r="D2" s="1" t="s">
        <v>7</v>
      </c>
      <c r="E2">
        <v>19.88</v>
      </c>
      <c r="F2">
        <f>E2*10000</f>
        <v>198800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-23005.530000000006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</row>
    <row r="7" spans="1:17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</row>
    <row r="8" spans="1:175">
      <c r="A8" s="8">
        <f>B8/F2</f>
        <v>-2.6114079088247803E-2</v>
      </c>
      <c r="B8" s="7">
        <f>SUM(D8:MI8)</f>
        <v>-5191.4789227436631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</row>
    <row r="9" spans="1:17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</row>
    <row r="10" spans="1:17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5">
      <c r="C13" s="17" t="s">
        <v>26</v>
      </c>
      <c r="D13" s="17" t="s">
        <v>27</v>
      </c>
      <c r="E13" s="1" t="s">
        <v>35</v>
      </c>
    </row>
    <row r="14" spans="1:17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topLeftCell="FC1" workbookViewId="0">
      <selection activeCell="FS7" sqref="F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-60470.270000000011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</row>
    <row r="7" spans="1:17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</row>
    <row r="8" spans="1:175">
      <c r="A8" s="8">
        <f>B8/F2</f>
        <v>-9.3396925170427785E-3</v>
      </c>
      <c r="B8" s="7">
        <f>SUM(D8:MI8)</f>
        <v>-16674.153050676472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</row>
    <row r="9" spans="1:17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</row>
    <row r="10" spans="1:175">
      <c r="B10">
        <f>B6/B8</f>
        <v>3.6265871985352041</v>
      </c>
      <c r="U10" s="1" t="s">
        <v>51</v>
      </c>
      <c r="V10" s="1" t="s">
        <v>41</v>
      </c>
    </row>
    <row r="12" spans="1:175">
      <c r="C12" s="1" t="s">
        <v>26</v>
      </c>
      <c r="D12" s="1" t="s">
        <v>27</v>
      </c>
    </row>
    <row r="13" spans="1:175">
      <c r="C13">
        <v>800</v>
      </c>
      <c r="D13">
        <v>9.1660000000000004</v>
      </c>
    </row>
    <row r="14" spans="1:17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3"/>
  <sheetViews>
    <sheetView topLeftCell="EP1" workbookViewId="0">
      <selection activeCell="FE7" sqref="F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1">
      <c r="C2" s="1" t="s">
        <v>53</v>
      </c>
      <c r="D2" s="1" t="s">
        <v>7</v>
      </c>
      <c r="E2">
        <v>12.56</v>
      </c>
      <c r="F2">
        <f>E2*10000</f>
        <v>125600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</row>
    <row r="6" spans="1:161">
      <c r="B6" s="15">
        <f>SUM(D6:MI6)</f>
        <v>483275.11000000028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</row>
    <row r="7" spans="1:16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</row>
    <row r="8" spans="1:161">
      <c r="A8" s="8">
        <f>B8/F2</f>
        <v>6.5083656880177759E-3</v>
      </c>
      <c r="B8" s="7">
        <f>SUM(D8:MI8)</f>
        <v>817.45073041503269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</row>
    <row r="9" spans="1:16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</row>
    <row r="10" spans="1:161">
      <c r="B10">
        <f>B6/B8</f>
        <v>591.1978447369346</v>
      </c>
    </row>
    <row r="12" spans="1:161">
      <c r="C12" s="17" t="s">
        <v>26</v>
      </c>
      <c r="D12" s="17" t="s">
        <v>27</v>
      </c>
    </row>
    <row r="13" spans="1:16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topLeftCell="FD1" workbookViewId="0">
      <selection activeCell="FS6" sqref="FS6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5">
      <c r="C2" s="1" t="s">
        <v>19</v>
      </c>
      <c r="D2" s="1" t="s">
        <v>7</v>
      </c>
      <c r="E2">
        <v>19.34</v>
      </c>
      <c r="F2">
        <f>E2*10000</f>
        <v>193400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-27363.649999999991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</row>
    <row r="7" spans="1:17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</row>
    <row r="8" spans="1:175">
      <c r="A8" s="8">
        <f>B8/F2</f>
        <v>-5.1270734334535092E-2</v>
      </c>
      <c r="B8" s="7">
        <f>SUM(D8:MI8)</f>
        <v>-9915.760020299087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</row>
    <row r="9" spans="1:17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</row>
    <row r="10" spans="1:175">
      <c r="DY10" s="1" t="s">
        <v>41</v>
      </c>
    </row>
    <row r="12" spans="1:175">
      <c r="C12" s="17" t="s">
        <v>26</v>
      </c>
      <c r="D12" s="17" t="s">
        <v>27</v>
      </c>
    </row>
    <row r="13" spans="1:175">
      <c r="C13" s="10">
        <v>600</v>
      </c>
      <c r="D13" s="10">
        <v>7.2480000000000002</v>
      </c>
    </row>
    <row r="14" spans="1:17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topLeftCell="FB1" workbookViewId="0">
      <selection activeCell="FS7" sqref="F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5">
      <c r="C2" s="1" t="s">
        <v>21</v>
      </c>
      <c r="D2" s="1" t="s">
        <v>7</v>
      </c>
      <c r="E2">
        <v>5.4</v>
      </c>
      <c r="F2">
        <f>E2*10000</f>
        <v>54000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-6542.9400000000032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</row>
    <row r="7" spans="1:17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</row>
    <row r="8" spans="1:175">
      <c r="A8" s="8">
        <f>B8/F2</f>
        <v>-2.2087077307116093E-2</v>
      </c>
      <c r="B8" s="7">
        <f>SUM(D8:MI8)</f>
        <v>-1192.702174584269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</row>
    <row r="9" spans="1:17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</row>
    <row r="12" spans="1:175">
      <c r="C12" s="17" t="s">
        <v>26</v>
      </c>
      <c r="D12" s="17" t="s">
        <v>27</v>
      </c>
    </row>
    <row r="13" spans="1:175">
      <c r="C13" s="10">
        <v>300</v>
      </c>
      <c r="D13" s="10">
        <v>8.4870000000000001</v>
      </c>
    </row>
    <row r="14" spans="1:17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3"/>
  <sheetViews>
    <sheetView tabSelected="1" topLeftCell="EG1" workbookViewId="0">
      <selection activeCell="EZ7" sqref="E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6">
      <c r="C2" s="1" t="s">
        <v>58</v>
      </c>
      <c r="D2" s="1" t="s">
        <v>7</v>
      </c>
      <c r="E2">
        <v>7.83</v>
      </c>
      <c r="F2">
        <f>E2*10000</f>
        <v>78300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</row>
    <row r="6" spans="1:156">
      <c r="B6" s="15">
        <f>SUM(D6:MI6)</f>
        <v>-6713.5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</row>
    <row r="7" spans="1:15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</row>
    <row r="8" spans="1:156">
      <c r="A8" s="8">
        <f>B8/F2</f>
        <v>-7.3588556556177841E-3</v>
      </c>
      <c r="B8" s="7">
        <f>SUM(D8:MI8)</f>
        <v>-576.19839783487248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</row>
    <row r="9" spans="1:15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</row>
    <row r="12" spans="1:156">
      <c r="C12" s="17" t="s">
        <v>26</v>
      </c>
      <c r="D12" s="17" t="s">
        <v>27</v>
      </c>
    </row>
    <row r="13" spans="1:1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I7" sqref="B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-81672.329999999987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-2.0239563626013563E-2</v>
      </c>
      <c r="B8" s="7">
        <f>SUM(D8:MI8)</f>
        <v>-1323.667461141287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" si="27">BI6/BI7</f>
        <v>-58.54758644299897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T1" workbookViewId="0">
      <selection activeCell="BI7" sqref="B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-31910.79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-3.2076779601235982E-3</v>
      </c>
      <c r="B8" s="7">
        <f>SUM(D8:MI8)</f>
        <v>-333.91927564886657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" si="27">BI6/BI7</f>
        <v>17.334387185161766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7"/>
  <sheetViews>
    <sheetView topLeftCell="FC1" workbookViewId="0">
      <selection activeCell="FS7" sqref="F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112938.54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</row>
    <row r="7" spans="1:17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</row>
    <row r="8" spans="1:175">
      <c r="A8" s="8">
        <f>B8/F2</f>
        <v>2.0238075878253386E-3</v>
      </c>
      <c r="B8" s="7">
        <f>SUM(D8:MI8)</f>
        <v>19339.100547741371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" si="83">FS6/FS7</f>
        <v>-582.87407407407409</v>
      </c>
    </row>
    <row r="9" spans="1:17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</row>
    <row r="10" spans="1:175">
      <c r="B10" s="10">
        <f>B6/B8</f>
        <v>5.8399065520754103</v>
      </c>
    </row>
    <row r="12" spans="1:175">
      <c r="C12" s="17" t="s">
        <v>26</v>
      </c>
      <c r="D12" s="17" t="s">
        <v>27</v>
      </c>
    </row>
    <row r="13" spans="1:175">
      <c r="C13" s="10">
        <v>1000</v>
      </c>
      <c r="D13" s="10">
        <v>7.5910000000000002</v>
      </c>
    </row>
    <row r="14" spans="1:175">
      <c r="C14">
        <v>900</v>
      </c>
      <c r="D14">
        <v>5.9</v>
      </c>
    </row>
    <row r="15" spans="1:175">
      <c r="A15" s="1" t="s">
        <v>28</v>
      </c>
      <c r="B15" s="38">
        <v>11232</v>
      </c>
      <c r="C15">
        <v>1900</v>
      </c>
      <c r="D15">
        <v>6</v>
      </c>
    </row>
    <row r="16" spans="1:17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7"/>
  <sheetViews>
    <sheetView topLeftCell="FE1" workbookViewId="0">
      <selection activeCell="FS7" sqref="F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5">
      <c r="C2" s="1" t="s">
        <v>17</v>
      </c>
      <c r="D2" s="1" t="s">
        <v>7</v>
      </c>
      <c r="E2">
        <v>220.9</v>
      </c>
      <c r="F2">
        <f>E2*10000</f>
        <v>2209000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163909.60999999993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</row>
    <row r="7" spans="1:17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</row>
    <row r="8" spans="1:175">
      <c r="A8" s="8">
        <f>B8/F2</f>
        <v>8.3434094453397663E-3</v>
      </c>
      <c r="B8" s="7">
        <f>SUM(D8:MI8)</f>
        <v>18430.591464755544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</row>
    <row r="9" spans="1:17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</row>
    <row r="10" spans="1:175">
      <c r="B10" s="10">
        <f>B6/B8</f>
        <v>8.8933450840924468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5">
      <c r="AB11" s="1" t="s">
        <v>61</v>
      </c>
    </row>
    <row r="13" spans="1:175">
      <c r="C13" s="17" t="s">
        <v>26</v>
      </c>
      <c r="D13" s="17" t="s">
        <v>27</v>
      </c>
      <c r="E13" s="1" t="s">
        <v>28</v>
      </c>
    </row>
    <row r="14" spans="1:17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5"/>
  <sheetViews>
    <sheetView topLeftCell="EO1" workbookViewId="0">
      <selection activeCell="EV7" sqref="E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2">
      <c r="C2" s="1" t="s">
        <v>33</v>
      </c>
      <c r="D2" s="1" t="s">
        <v>7</v>
      </c>
      <c r="E2">
        <v>11.94</v>
      </c>
      <c r="F2">
        <f>E2*10000</f>
        <v>119400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</row>
    <row r="6" spans="1:152">
      <c r="B6" s="15">
        <f>SUM(D6:MI6)</f>
        <v>-28738.820000000014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</row>
    <row r="7" spans="1:15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</row>
    <row r="8" spans="1:152">
      <c r="A8" s="8">
        <f>B8/F2</f>
        <v>-5.3531266660564396E-2</v>
      </c>
      <c r="B8" s="7">
        <f>SUM(D8:MI8)</f>
        <v>-6391.6332392713884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</row>
    <row r="9" spans="1:15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</row>
    <row r="10" spans="1:152">
      <c r="B10">
        <f>B6/B8</f>
        <v>4.4963186910386748</v>
      </c>
      <c r="DF10" t="s">
        <v>82</v>
      </c>
    </row>
    <row r="12" spans="1:152">
      <c r="C12" s="17" t="s">
        <v>26</v>
      </c>
      <c r="D12" s="17" t="s">
        <v>27</v>
      </c>
    </row>
    <row r="13" spans="1:152">
      <c r="C13" s="10">
        <v>800</v>
      </c>
      <c r="D13" s="10">
        <v>14.318</v>
      </c>
    </row>
    <row r="14" spans="1:15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7"/>
  <sheetViews>
    <sheetView topLeftCell="FL1" workbookViewId="0">
      <selection activeCell="FS7" sqref="F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</row>
    <row r="6" spans="1:175">
      <c r="B6" s="15">
        <f>SUM(D6:MI6)</f>
        <v>76603.119999999937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</row>
    <row r="7" spans="1:17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</row>
    <row r="8" spans="1:175">
      <c r="A8" s="8">
        <f>B8/F2</f>
        <v>2.7261119519988376E-3</v>
      </c>
      <c r="B8" s="7">
        <f>SUM(D8:MI8)</f>
        <v>8056.2060405469647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</row>
    <row r="9" spans="1:17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</row>
    <row r="10" spans="1:175">
      <c r="B10">
        <f>B6/B8</f>
        <v>9.5085850106682575</v>
      </c>
      <c r="AJ10" t="s">
        <v>65</v>
      </c>
    </row>
    <row r="12" spans="1:175">
      <c r="C12" s="17" t="s">
        <v>26</v>
      </c>
      <c r="D12" s="17" t="s">
        <v>27</v>
      </c>
      <c r="E12" s="1" t="s">
        <v>30</v>
      </c>
    </row>
    <row r="13" spans="1:17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5">
      <c r="A14" s="1" t="s">
        <v>29</v>
      </c>
      <c r="B14" s="16">
        <v>43040</v>
      </c>
      <c r="C14">
        <v>1700</v>
      </c>
      <c r="D14">
        <v>8.23</v>
      </c>
    </row>
    <row r="15" spans="1:175">
      <c r="A15" s="1" t="s">
        <v>29</v>
      </c>
      <c r="B15" s="16">
        <v>43054</v>
      </c>
      <c r="C15">
        <v>2400</v>
      </c>
      <c r="D15">
        <v>8.34</v>
      </c>
    </row>
    <row r="16" spans="1:17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5"/>
  <sheetViews>
    <sheetView topLeftCell="DD1" workbookViewId="0">
      <selection activeCell="DM7" sqref="DM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</row>
    <row r="6" spans="1:117">
      <c r="B6" s="15">
        <f>SUM(D6:MI6)</f>
        <v>19638.390000000032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</row>
    <row r="7" spans="1:11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</row>
    <row r="8" spans="1:117">
      <c r="A8" s="8">
        <f>B8/F2</f>
        <v>-2.3888672870035578E-2</v>
      </c>
      <c r="B8" s="7">
        <f>SUM(D8:MI8)</f>
        <v>-1368.8209554530388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" si="54">DM6/DM7</f>
        <v>-24.125698324022348</v>
      </c>
    </row>
    <row r="9" spans="1:11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</row>
    <row r="10" spans="1:117">
      <c r="B10" s="10">
        <f>B6/B8</f>
        <v>-14.34693845222461</v>
      </c>
      <c r="CC10" s="1" t="s">
        <v>75</v>
      </c>
      <c r="CD10" s="1" t="s">
        <v>83</v>
      </c>
    </row>
    <row r="12" spans="1:117">
      <c r="C12" s="1" t="s">
        <v>26</v>
      </c>
      <c r="D12" s="1" t="s">
        <v>27</v>
      </c>
      <c r="E12" s="1" t="s">
        <v>28</v>
      </c>
    </row>
    <row r="13" spans="1:11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7">
      <c r="A14" s="1" t="s">
        <v>29</v>
      </c>
      <c r="B14" s="11">
        <v>42999</v>
      </c>
      <c r="C14">
        <v>1000</v>
      </c>
      <c r="D14">
        <v>18.510000000000002</v>
      </c>
    </row>
    <row r="15" spans="1:11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2018-04-26T08:22:27Z</dcterms:modified>
</cp:coreProperties>
</file>