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3"/>
  </bookViews>
  <sheets>
    <sheet name="美的集团" sheetId="21" r:id="rId1"/>
    <sheet name="贵州茅台" sheetId="24" r:id="rId2"/>
    <sheet name="东阿阿胶" sheetId="25" r:id="rId3"/>
    <sheet name="云南白药" sheetId="2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6" l="1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<sst xmlns="http://schemas.openxmlformats.org/spreadsheetml/2006/main" count="48" uniqueCount="15">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</sst>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美的集团!$D$9:$S$9</c:f>
              <c:numCache>
                <c:formatCode>#,##0.00;[Red]#,##0.00</c:formatCode>
                <c:ptCount val="16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00504"/>
        <c:axId val="1769303512"/>
      </c:lineChart>
      <c:catAx>
        <c:axId val="176930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03512"/>
        <c:crosses val="autoZero"/>
        <c:auto val="1"/>
        <c:lblAlgn val="ctr"/>
        <c:lblOffset val="100"/>
        <c:noMultiLvlLbl val="0"/>
      </c:catAx>
      <c:valAx>
        <c:axId val="17693035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30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美的集团!$D$11:$S$11</c:f>
              <c:numCache>
                <c:formatCode>[Red]0.00;[Green]\-0.00</c:formatCode>
                <c:ptCount val="16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美的集团!$D$12:$S$12</c:f>
              <c:numCache>
                <c:formatCode>[Red]0.00;[Green]\-0.00</c:formatCode>
                <c:ptCount val="16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美的集团!$D$13:$S$13</c:f>
              <c:numCache>
                <c:formatCode>[Red]0.00;[Green]\-0.00</c:formatCode>
                <c:ptCount val="16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42984"/>
        <c:axId val="1769345960"/>
      </c:lineChart>
      <c:catAx>
        <c:axId val="17693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345960"/>
        <c:crosses val="autoZero"/>
        <c:auto val="1"/>
        <c:lblAlgn val="ctr"/>
        <c:lblOffset val="100"/>
        <c:noMultiLvlLbl val="0"/>
      </c:catAx>
      <c:valAx>
        <c:axId val="176934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34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贵州茅台!$D$9:$S$9</c:f>
              <c:numCache>
                <c:formatCode>#,##0.00;[Red]#,##0.00</c:formatCode>
                <c:ptCount val="1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79960"/>
        <c:axId val="2133249592"/>
      </c:lineChart>
      <c:catAx>
        <c:axId val="176937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49592"/>
        <c:crosses val="autoZero"/>
        <c:auto val="1"/>
        <c:lblAlgn val="ctr"/>
        <c:lblOffset val="100"/>
        <c:noMultiLvlLbl val="0"/>
      </c:catAx>
      <c:valAx>
        <c:axId val="2133249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37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贵州茅台!$D$11:$S$11</c:f>
              <c:numCache>
                <c:formatCode>[Red]0.00;[Green]\-0.00</c:formatCode>
                <c:ptCount val="1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贵州茅台!$D$12:$S$12</c:f>
              <c:numCache>
                <c:formatCode>[Red]0.00;[Green]\-0.00</c:formatCode>
                <c:ptCount val="1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贵州茅台!$D$13:$S$13</c:f>
              <c:numCache>
                <c:formatCode>[Red]0.00;[Green]\-0.00</c:formatCode>
                <c:ptCount val="1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674424"/>
        <c:axId val="1769677400"/>
      </c:lineChart>
      <c:catAx>
        <c:axId val="176967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677400"/>
        <c:crosses val="autoZero"/>
        <c:auto val="1"/>
        <c:lblAlgn val="ctr"/>
        <c:lblOffset val="100"/>
        <c:noMultiLvlLbl val="0"/>
      </c:catAx>
      <c:valAx>
        <c:axId val="176967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67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东阿阿胶!$D$9:$S$9</c:f>
              <c:numCache>
                <c:formatCode>#,##0.00;[Red]#,##0.00</c:formatCode>
                <c:ptCount val="16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37896"/>
        <c:axId val="2132870024"/>
      </c:lineChart>
      <c:catAx>
        <c:axId val="213283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70024"/>
        <c:crosses val="autoZero"/>
        <c:auto val="1"/>
        <c:lblAlgn val="ctr"/>
        <c:lblOffset val="100"/>
        <c:noMultiLvlLbl val="0"/>
      </c:catAx>
      <c:valAx>
        <c:axId val="2132870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83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东阿阿胶!$D$11:$S$11</c:f>
              <c:numCache>
                <c:formatCode>[Red]0.00;[Green]\-0.00</c:formatCode>
                <c:ptCount val="16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东阿阿胶!$D$12:$S$12</c:f>
              <c:numCache>
                <c:formatCode>[Red]0.00;[Green]\-0.00</c:formatCode>
                <c:ptCount val="16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东阿阿胶!$D$13:$S$13</c:f>
              <c:numCache>
                <c:formatCode>[Red]0.00;[Green]\-0.00</c:formatCode>
                <c:ptCount val="16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61496"/>
        <c:axId val="1769864472"/>
      </c:lineChart>
      <c:catAx>
        <c:axId val="17698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864472"/>
        <c:crosses val="autoZero"/>
        <c:auto val="1"/>
        <c:lblAlgn val="ctr"/>
        <c:lblOffset val="100"/>
        <c:noMultiLvlLbl val="0"/>
      </c:catAx>
      <c:valAx>
        <c:axId val="176986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6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云南白药!$D$9:$S$9</c:f>
              <c:numCache>
                <c:formatCode>#,##0.00;[Red]#,##0.00</c:formatCode>
                <c:ptCount val="1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65752"/>
        <c:axId val="1769779704"/>
      </c:lineChart>
      <c:catAx>
        <c:axId val="213326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779704"/>
        <c:crosses val="autoZero"/>
        <c:auto val="1"/>
        <c:lblAlgn val="ctr"/>
        <c:lblOffset val="100"/>
        <c:noMultiLvlLbl val="0"/>
      </c:catAx>
      <c:valAx>
        <c:axId val="1769779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6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云南白药!$D$11:$S$11</c:f>
              <c:numCache>
                <c:formatCode>[Red]0.00;[Green]\-0.00</c:formatCode>
                <c:ptCount val="1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云南白药!$D$12:$S$12</c:f>
              <c:numCache>
                <c:formatCode>[Red]0.00;[Green]\-0.00</c:formatCode>
                <c:ptCount val="1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云南白药!$D$13:$S$13</c:f>
              <c:numCache>
                <c:formatCode>[Red]0.00;[Green]\-0.00</c:formatCode>
                <c:ptCount val="1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821352"/>
        <c:axId val="2133268648"/>
      </c:lineChart>
      <c:catAx>
        <c:axId val="176982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68648"/>
        <c:crosses val="autoZero"/>
        <c:auto val="1"/>
        <c:lblAlgn val="ctr"/>
        <c:lblOffset val="100"/>
        <c:noMultiLvlLbl val="0"/>
      </c:catAx>
      <c:valAx>
        <c:axId val="213326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82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8</xdr:col>
      <xdr:colOff>425450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14</xdr:row>
      <xdr:rowOff>165100</xdr:rowOff>
    </xdr:from>
    <xdr:to>
      <xdr:col>13</xdr:col>
      <xdr:colOff>400050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7</xdr:col>
      <xdr:colOff>209550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15</xdr:col>
      <xdr:colOff>590550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6</xdr:col>
      <xdr:colOff>679450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16</xdr:col>
      <xdr:colOff>311150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641350</xdr:colOff>
      <xdr:row>18</xdr:row>
      <xdr:rowOff>25400</xdr:rowOff>
    </xdr:from>
    <xdr:to>
      <xdr:col>7</xdr:col>
      <xdr:colOff>679450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K5" sqref="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">
      <c r="A1" s="6"/>
      <c r="B1" s="6"/>
      <c r="C1" s="6"/>
      <c r="D1" s="6"/>
      <c r="E1" s="6"/>
      <c r="F1" s="6"/>
    </row>
    <row r="2" spans="1:1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">
      <c r="A3" s="6"/>
      <c r="B3" s="6"/>
      <c r="C3" s="8" t="s">
        <v>0</v>
      </c>
      <c r="D3" s="6"/>
      <c r="E3" s="6"/>
      <c r="F3" s="6"/>
    </row>
    <row r="4" spans="1: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</row>
    <row r="5" spans="1: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</row>
    <row r="6" spans="1:11">
      <c r="A6" s="6"/>
      <c r="B6" s="12">
        <f>SUM(D6:IX6)</f>
        <v>-13103.249999999996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</row>
    <row r="7" spans="1:1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</row>
    <row r="8" spans="1:1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</row>
    <row r="9" spans="1:1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</row>
    <row r="10" spans="1:11">
      <c r="A10" s="4">
        <f>B10/F2</f>
        <v>-3.8883019203949743E-4</v>
      </c>
      <c r="B10" s="3">
        <f>SUM(D10:IX10)</f>
        <v>-245.27408513851498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" si="1">K6/K9</f>
        <v>-18.307211710103534</v>
      </c>
    </row>
    <row r="11" spans="1:1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</row>
    <row r="12" spans="1:1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</row>
    <row r="13" spans="1:1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</row>
    <row r="14" spans="1:11">
      <c r="A14" s="6"/>
      <c r="B14" s="6">
        <f>B6/B10</f>
        <v>53.422888082938428</v>
      </c>
      <c r="C14" s="6"/>
      <c r="D14" s="6"/>
      <c r="E14" s="6"/>
      <c r="F14" s="6"/>
    </row>
    <row r="15" spans="1:11">
      <c r="A15" s="6"/>
      <c r="B15" s="6"/>
      <c r="C15" s="6"/>
      <c r="D15" s="6"/>
      <c r="E15" s="6"/>
      <c r="F15" s="6"/>
    </row>
    <row r="16" spans="1: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K5" sqref="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">
      <c r="A1" s="6"/>
      <c r="B1" s="6"/>
      <c r="C1" s="6"/>
      <c r="D1" s="6"/>
      <c r="E1" s="6"/>
      <c r="F1" s="6"/>
    </row>
    <row r="2" spans="1:1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">
      <c r="A3" s="6"/>
      <c r="B3" s="6"/>
      <c r="C3" s="1" t="s">
        <v>0</v>
      </c>
    </row>
    <row r="4" spans="1: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</row>
    <row r="5" spans="1: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</row>
    <row r="6" spans="1:11">
      <c r="A6" s="6"/>
      <c r="B6" s="12">
        <f>SUM(D6:IX6)</f>
        <v>1419.24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</row>
    <row r="7" spans="1:1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</row>
    <row r="8" spans="1:1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</row>
    <row r="9" spans="1:1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</row>
    <row r="10" spans="1:11" s="9" customFormat="1">
      <c r="A10" s="19">
        <f>B10/F2</f>
        <v>1.5415094636554816E-5</v>
      </c>
      <c r="B10" s="20">
        <f>SUM(D10:IX10)</f>
        <v>1.9361358863512848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" si="1">K6/K9</f>
        <v>0.10719195678438016</v>
      </c>
    </row>
    <row r="11" spans="1:1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</row>
    <row r="12" spans="1:1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</row>
    <row r="13" spans="1:1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</row>
    <row r="14" spans="1:11">
      <c r="A14" s="6"/>
      <c r="B14" s="6">
        <f>B6/B10</f>
        <v>733.02706179089887</v>
      </c>
      <c r="C14" s="6"/>
      <c r="D14" s="6"/>
      <c r="E14" s="6"/>
      <c r="F14" s="6"/>
    </row>
    <row r="15" spans="1:11">
      <c r="A15" s="6"/>
      <c r="B15" s="6"/>
      <c r="C15" s="6"/>
      <c r="D15" s="6"/>
      <c r="E15" s="6"/>
      <c r="F15" s="6"/>
    </row>
    <row r="16" spans="1: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K5" sqref="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">
      <c r="A1" s="6"/>
      <c r="B1" s="6"/>
      <c r="C1" s="6"/>
      <c r="D1" s="6"/>
      <c r="E1" s="6"/>
      <c r="F1" s="6"/>
    </row>
    <row r="2" spans="1:1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">
      <c r="A3" s="6"/>
      <c r="B3" s="6"/>
      <c r="C3" s="1" t="s">
        <v>0</v>
      </c>
    </row>
    <row r="4" spans="1: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</row>
    <row r="5" spans="1: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</row>
    <row r="6" spans="1:11">
      <c r="A6" s="6"/>
      <c r="B6" s="12">
        <f>SUM(D6:IX6)</f>
        <v>-13869.869999999999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</row>
    <row r="7" spans="1:1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</row>
    <row r="8" spans="1:1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</row>
    <row r="9" spans="1:1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</row>
    <row r="10" spans="1:11">
      <c r="A10" s="4">
        <f>B10/F2</f>
        <v>-3.4393892859390855E-3</v>
      </c>
      <c r="B10" s="3">
        <f>SUM(D10:IX10)</f>
        <v>-224.93605930041619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" si="1">K6/K9</f>
        <v>29.972185430463576</v>
      </c>
    </row>
    <row r="11" spans="1:1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</row>
    <row r="12" spans="1:1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</row>
    <row r="13" spans="1:1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</row>
    <row r="14" spans="1:11">
      <c r="A14" s="6"/>
      <c r="B14" s="6">
        <f>B6/B10</f>
        <v>61.661389655074906</v>
      </c>
      <c r="C14" s="6"/>
      <c r="D14" s="6"/>
      <c r="E14" s="6"/>
      <c r="F14" s="6"/>
    </row>
    <row r="15" spans="1:11">
      <c r="A15" s="6"/>
      <c r="B15" s="6"/>
      <c r="C15" s="6"/>
      <c r="D15" s="6"/>
      <c r="E15" s="6"/>
      <c r="F15" s="6"/>
    </row>
    <row r="16" spans="1: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selection activeCell="K5" sqref="K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">
      <c r="A1" s="6"/>
      <c r="B1" s="6"/>
      <c r="C1" s="6"/>
      <c r="D1" s="6"/>
      <c r="E1" s="6"/>
      <c r="F1" s="6"/>
    </row>
    <row r="2" spans="1:1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">
      <c r="A3" s="6"/>
      <c r="B3" s="6"/>
      <c r="C3" s="1" t="s">
        <v>0</v>
      </c>
    </row>
    <row r="4" spans="1:1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</row>
    <row r="5" spans="1:1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</row>
    <row r="6" spans="1:11">
      <c r="A6" s="6"/>
      <c r="B6" s="12">
        <f>SUM(D6:IX6)</f>
        <v>-810.4999999999992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</row>
    <row r="7" spans="1:1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</row>
    <row r="8" spans="1:1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</row>
    <row r="9" spans="1:1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</row>
    <row r="10" spans="1:11">
      <c r="A10" s="4">
        <f>B10/F2</f>
        <v>-9.2780342380440747E-5</v>
      </c>
      <c r="B10" s="3">
        <f>SUM(D10:IX10)</f>
        <v>-9.6584336418038816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" si="1">K6/K9</f>
        <v>-7.4202644081801283</v>
      </c>
    </row>
    <row r="11" spans="1:1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</row>
    <row r="12" spans="1:1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</row>
    <row r="13" spans="1:1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</row>
    <row r="14" spans="1:11">
      <c r="A14" s="6"/>
      <c r="B14" s="6">
        <f>B6/B10</f>
        <v>83.916298445326802</v>
      </c>
      <c r="C14" s="6"/>
      <c r="D14" s="6"/>
      <c r="E14" s="6"/>
      <c r="F14" s="6"/>
    </row>
    <row r="15" spans="1:11">
      <c r="A15" s="6"/>
      <c r="B15" s="6"/>
      <c r="C15" s="6"/>
      <c r="D15" s="6"/>
      <c r="E15" s="6"/>
      <c r="F15" s="6"/>
    </row>
    <row r="16" spans="1:1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美的集团</vt:lpstr>
      <vt:lpstr>贵州茅台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2018-03-05T13:15:32Z</dcterms:modified>
</cp:coreProperties>
</file>