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00" yWindow="0" windowWidth="25600" windowHeight="16060" tabRatio="954" activeTab="15"/>
  </bookViews>
  <sheets>
    <sheet name="达华智能" sheetId="1" r:id="rId1"/>
    <sheet name="民生银行" sheetId="13" r:id="rId2"/>
    <sheet name="中远海发" sheetId="2" r:id="rId3"/>
    <sheet name="景兴纸业" sheetId="4" r:id="rId4"/>
    <sheet name="浙江医药" sheetId="7" r:id="rId5"/>
    <sheet name="st智慧" sheetId="9" r:id="rId6"/>
    <sheet name="天宝食品" sheetId="10" r:id="rId7"/>
    <sheet name="宝钢股份" sheetId="12" r:id="rId8"/>
    <sheet name="包钢股份" sheetId="3" r:id="rId9"/>
    <sheet name="中国石化" sheetId="5" r:id="rId10"/>
    <sheet name="远大控股" sheetId="6" r:id="rId11"/>
    <sheet name="远望谷" sheetId="8" r:id="rId12"/>
    <sheet name="中国中冶" sheetId="11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" i="16" l="1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8"/>
  <c r="B8" i="18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<sst xmlns="http://schemas.openxmlformats.org/spreadsheetml/2006/main" count="200" uniqueCount="52">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</sst>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U13"/>
  <sheetViews>
    <sheetView workbookViewId="0">
      <selection activeCell="U7" sqref="U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1">
      <c r="C3" s="1" t="s">
        <v>1</v>
      </c>
    </row>
    <row r="4" spans="1:21">
      <c r="C4" s="1"/>
    </row>
    <row r="5" spans="1:2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</row>
    <row r="6" spans="1:21">
      <c r="B6" s="15">
        <f>SUM(D6:MI6)</f>
        <v>22971.93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</row>
    <row r="7" spans="1:2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</row>
    <row r="8" spans="1:21">
      <c r="A8" s="8">
        <f>B8/F2</f>
        <v>2.3114338584215244E-2</v>
      </c>
      <c r="B8" s="7">
        <f>SUM(D8:MI8)</f>
        <v>1324.4516008755336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</row>
    <row r="12" spans="1:21">
      <c r="C12" s="1" t="s">
        <v>27</v>
      </c>
      <c r="D12" s="1" t="s">
        <v>28</v>
      </c>
    </row>
    <row r="13" spans="1:21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U13"/>
  <sheetViews>
    <sheetView topLeftCell="E1" workbookViewId="0">
      <selection activeCell="U7" sqref="U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1">
      <c r="C2" s="1" t="s">
        <v>10</v>
      </c>
      <c r="D2" s="1" t="s">
        <v>7</v>
      </c>
      <c r="E2">
        <v>955.58</v>
      </c>
      <c r="F2">
        <f>E2*10000</f>
        <v>9555800</v>
      </c>
    </row>
    <row r="3" spans="1:21">
      <c r="C3" s="1" t="s">
        <v>1</v>
      </c>
    </row>
    <row r="4" spans="1:21">
      <c r="C4" s="1"/>
    </row>
    <row r="5" spans="1: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</row>
    <row r="6" spans="1:21">
      <c r="B6" s="15">
        <f>SUM(D6:MI6)</f>
        <v>853.87000000000376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</row>
    <row r="7" spans="1:2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</row>
    <row r="8" spans="1:21">
      <c r="A8" s="8">
        <f>B8/F2</f>
        <v>1.4924336011446958E-5</v>
      </c>
      <c r="B8" s="7">
        <f>SUM(D8:MI8)</f>
        <v>142.61397005818483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</row>
    <row r="12" spans="1:21">
      <c r="C12" s="17" t="s">
        <v>27</v>
      </c>
      <c r="D12" s="17" t="s">
        <v>28</v>
      </c>
    </row>
    <row r="13" spans="1:21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U13"/>
  <sheetViews>
    <sheetView topLeftCell="F1" workbookViewId="0">
      <selection activeCell="U7" sqref="U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1">
      <c r="C2" s="1" t="s">
        <v>11</v>
      </c>
      <c r="D2" s="1" t="s">
        <v>7</v>
      </c>
      <c r="E2">
        <v>4.05</v>
      </c>
      <c r="F2">
        <f>E2*10000</f>
        <v>40500</v>
      </c>
    </row>
    <row r="3" spans="1:21">
      <c r="C3" s="1" t="s">
        <v>1</v>
      </c>
    </row>
    <row r="4" spans="1:21">
      <c r="C4" s="1"/>
    </row>
    <row r="5" spans="1: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</row>
    <row r="6" spans="1:21">
      <c r="B6" s="15">
        <f>SUM(D6:MI6)</f>
        <v>12203.76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</row>
    <row r="7" spans="1:21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</row>
    <row r="8" spans="1:21">
      <c r="A8" s="8">
        <f>B8/F2</f>
        <v>1.6109027319737707E-2</v>
      </c>
      <c r="B8" s="7">
        <f>SUM(D8:MI8)</f>
        <v>652.41560644937715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</row>
    <row r="12" spans="1:21">
      <c r="C12" s="17" t="s">
        <v>27</v>
      </c>
      <c r="D12" s="17" t="s">
        <v>28</v>
      </c>
    </row>
    <row r="13" spans="1:21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"/>
  <sheetViews>
    <sheetView workbookViewId="0">
      <selection activeCell="U7" sqref="U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1">
      <c r="C2" s="1" t="s">
        <v>13</v>
      </c>
      <c r="D2" s="1" t="s">
        <v>7</v>
      </c>
      <c r="E2">
        <v>6.98</v>
      </c>
      <c r="F2">
        <f>E2*10000</f>
        <v>69800</v>
      </c>
    </row>
    <row r="3" spans="1:21">
      <c r="C3" s="1" t="s">
        <v>1</v>
      </c>
    </row>
    <row r="4" spans="1:21">
      <c r="C4" s="1"/>
    </row>
    <row r="5" spans="1: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</row>
    <row r="6" spans="1:21">
      <c r="B6" s="15">
        <f>SUM(D6:MI6)</f>
        <v>-6369.0499999999984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</row>
    <row r="7" spans="1:2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</row>
    <row r="8" spans="1:21">
      <c r="A8" s="8">
        <f>B8/F2</f>
        <v>-9.4475756096432089E-3</v>
      </c>
      <c r="B8" s="7">
        <f>SUM(D8:MI8)</f>
        <v>-659.44077755309604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</row>
    <row r="12" spans="1:21">
      <c r="C12" s="1" t="s">
        <v>27</v>
      </c>
      <c r="D12" s="1" t="s">
        <v>28</v>
      </c>
    </row>
    <row r="13" spans="1:21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U13"/>
  <sheetViews>
    <sheetView topLeftCell="G1" workbookViewId="0">
      <selection activeCell="U7" sqref="U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1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1">
      <c r="C3" s="1" t="s">
        <v>1</v>
      </c>
    </row>
    <row r="4" spans="1:21">
      <c r="C4" s="1"/>
    </row>
    <row r="5" spans="1: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</row>
    <row r="6" spans="1:21">
      <c r="B6" s="15">
        <f>SUM(D6:MI6)</f>
        <v>34121.090000000004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</row>
    <row r="7" spans="1:2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</row>
    <row r="8" spans="1:21">
      <c r="A8" s="8">
        <f>B8/F2</f>
        <v>4.1274141488350036E-3</v>
      </c>
      <c r="B8" s="7">
        <f>SUM(D8:MI8)</f>
        <v>6702.5078362931617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</row>
    <row r="12" spans="1:21">
      <c r="C12" s="1" t="s">
        <v>27</v>
      </c>
      <c r="D12" s="1" t="s">
        <v>28</v>
      </c>
    </row>
    <row r="13" spans="1:21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"/>
  <sheetViews>
    <sheetView topLeftCell="D1" workbookViewId="0">
      <selection activeCell="U7" sqref="U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1">
      <c r="C2" s="1" t="s">
        <v>19</v>
      </c>
      <c r="D2" s="1" t="s">
        <v>7</v>
      </c>
      <c r="E2">
        <v>18.72</v>
      </c>
      <c r="F2">
        <f>E2*10000</f>
        <v>187200</v>
      </c>
    </row>
    <row r="3" spans="1:21">
      <c r="C3" s="1" t="s">
        <v>1</v>
      </c>
    </row>
    <row r="4" spans="1:21">
      <c r="C4" s="1"/>
    </row>
    <row r="5" spans="1: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</row>
    <row r="6" spans="1:21">
      <c r="B6" s="15">
        <f>SUM(D6:MI6)</f>
        <v>-183.92999999999978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</row>
    <row r="7" spans="1:2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</row>
    <row r="8" spans="1:21">
      <c r="A8" s="8">
        <f>B8/F2</f>
        <v>-5.7088504507427714E-4</v>
      </c>
      <c r="B8" s="7">
        <f>SUM(D8:MI8)</f>
        <v>-106.86968043790468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</row>
    <row r="12" spans="1:21">
      <c r="C12" s="17" t="s">
        <v>27</v>
      </c>
      <c r="D12" s="17" t="s">
        <v>28</v>
      </c>
    </row>
    <row r="13" spans="1:21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U13"/>
  <sheetViews>
    <sheetView workbookViewId="0">
      <selection activeCell="U7" sqref="U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1">
      <c r="C2" s="1" t="s">
        <v>20</v>
      </c>
      <c r="D2" s="1" t="s">
        <v>7</v>
      </c>
      <c r="E2">
        <v>16.73</v>
      </c>
      <c r="F2">
        <f>E2*10000</f>
        <v>167300</v>
      </c>
    </row>
    <row r="3" spans="1:21">
      <c r="C3" s="1" t="s">
        <v>1</v>
      </c>
    </row>
    <row r="4" spans="1:21">
      <c r="C4" s="1"/>
    </row>
    <row r="5" spans="1: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</row>
    <row r="6" spans="1:21">
      <c r="B6" s="15">
        <f>SUM(D6:MI6)</f>
        <v>7191.5400000000009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</row>
    <row r="7" spans="1:2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</row>
    <row r="8" spans="1:21">
      <c r="A8" s="8">
        <f>B8/F2</f>
        <v>9.4539970056144382E-3</v>
      </c>
      <c r="B8" s="7">
        <f>SUM(D8:MI8)</f>
        <v>1581.6536990392956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</row>
    <row r="12" spans="1:21">
      <c r="C12" s="17" t="s">
        <v>27</v>
      </c>
      <c r="D12" s="17" t="s">
        <v>28</v>
      </c>
    </row>
    <row r="13" spans="1:21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"/>
  <sheetViews>
    <sheetView tabSelected="1" topLeftCell="K1" workbookViewId="0">
      <selection activeCell="U7" sqref="U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1">
      <c r="C2" s="1" t="s">
        <v>21</v>
      </c>
      <c r="D2" s="1" t="s">
        <v>7</v>
      </c>
      <c r="E2">
        <v>5.4</v>
      </c>
      <c r="F2">
        <f>E2*10000</f>
        <v>54000</v>
      </c>
    </row>
    <row r="3" spans="1:21">
      <c r="C3" s="1" t="s">
        <v>1</v>
      </c>
    </row>
    <row r="4" spans="1:21">
      <c r="C4" s="1"/>
    </row>
    <row r="5" spans="1: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</row>
    <row r="6" spans="1:21">
      <c r="B6" s="15">
        <f>SUM(D6:MI6)</f>
        <v>-1380.9100000000003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</row>
    <row r="7" spans="1:2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</row>
    <row r="8" spans="1:21">
      <c r="A8" s="8">
        <f>B8/F2</f>
        <v>-4.1752907395633263E-3</v>
      </c>
      <c r="B8" s="7">
        <f>SUM(D8:MI8)</f>
        <v>-225.46569993641964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</row>
    <row r="12" spans="1:21">
      <c r="C12" s="17" t="s">
        <v>27</v>
      </c>
      <c r="D12" s="17" t="s">
        <v>28</v>
      </c>
    </row>
    <row r="13" spans="1:21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34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U13"/>
  <sheetViews>
    <sheetView topLeftCell="F1" workbookViewId="0">
      <selection activeCell="U7" sqref="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">
      <c r="C2" s="1" t="s">
        <v>18</v>
      </c>
      <c r="D2" s="1" t="s">
        <v>7</v>
      </c>
      <c r="E2">
        <v>295.52</v>
      </c>
      <c r="F2">
        <f>E2*10000</f>
        <v>2955200</v>
      </c>
    </row>
    <row r="3" spans="1:21">
      <c r="C3" s="1" t="s">
        <v>1</v>
      </c>
    </row>
    <row r="4" spans="1:21">
      <c r="C4" s="1"/>
    </row>
    <row r="5" spans="1: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</row>
    <row r="6" spans="1:21">
      <c r="B6" s="15">
        <f>SUM(D6:MI6)</f>
        <v>-34321.050000000003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</row>
    <row r="7" spans="1:2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</row>
    <row r="8" spans="1:21">
      <c r="A8" s="8">
        <f>B8/F2</f>
        <v>-1.4163851793642015E-3</v>
      </c>
      <c r="B8" s="7">
        <f>SUM(D8:MI8)</f>
        <v>-4185.7014820570885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</row>
    <row r="12" spans="1:21">
      <c r="C12" s="17" t="s">
        <v>27</v>
      </c>
      <c r="D12" s="17" t="s">
        <v>28</v>
      </c>
      <c r="E12" s="1" t="s">
        <v>31</v>
      </c>
    </row>
    <row r="13" spans="1:21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U16"/>
  <sheetViews>
    <sheetView workbookViewId="0">
      <selection activeCell="U7" sqref="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1">
      <c r="C3" s="1" t="s">
        <v>1</v>
      </c>
    </row>
    <row r="4" spans="1:21">
      <c r="C4" s="1"/>
    </row>
    <row r="5" spans="1: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</row>
    <row r="6" spans="1:21">
      <c r="B6" s="15">
        <f>SUM(D6:MI6)</f>
        <v>-23071.240000000005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</row>
    <row r="7" spans="1:2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</row>
    <row r="8" spans="1:21">
      <c r="A8" s="8">
        <f>B8/F2</f>
        <v>-7.2249447566378267E-3</v>
      </c>
      <c r="B8" s="7">
        <f>SUM(D8:MI8)</f>
        <v>-5730.8261809651231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</row>
    <row r="14" spans="1:21">
      <c r="C14" s="1" t="s">
        <v>27</v>
      </c>
      <c r="D14" s="1" t="s">
        <v>28</v>
      </c>
      <c r="E14" s="1" t="s">
        <v>31</v>
      </c>
    </row>
    <row r="15" spans="1:21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1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U15"/>
  <sheetViews>
    <sheetView topLeftCell="E1" workbookViewId="0">
      <selection activeCell="T10" sqref="T10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">
      <c r="C2" s="1" t="s">
        <v>9</v>
      </c>
      <c r="D2" s="1" t="s">
        <v>7</v>
      </c>
      <c r="E2">
        <v>9.6</v>
      </c>
      <c r="F2">
        <f>E2*10000</f>
        <v>96000</v>
      </c>
    </row>
    <row r="3" spans="1:21">
      <c r="C3" s="1" t="s">
        <v>1</v>
      </c>
    </row>
    <row r="4" spans="1:21">
      <c r="C4" s="1"/>
    </row>
    <row r="5" spans="1: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</row>
    <row r="6" spans="1:21">
      <c r="B6" s="15">
        <f>SUM(D6:MI6)</f>
        <v>-2752.829999999999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</row>
    <row r="7" spans="1:2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</row>
    <row r="8" spans="1:21">
      <c r="A8" s="8">
        <f>B8/F2</f>
        <v>-4.8873745571040078E-3</v>
      </c>
      <c r="B8" s="7">
        <f>SUM(D8:MI8)</f>
        <v>-469.18795748198471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</row>
    <row r="12" spans="1:21">
      <c r="C12" s="1" t="s">
        <v>27</v>
      </c>
      <c r="D12" s="1" t="s">
        <v>28</v>
      </c>
      <c r="E12" s="1" t="s">
        <v>31</v>
      </c>
    </row>
    <row r="13" spans="1:21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1">
      <c r="C14" s="12"/>
      <c r="D14" s="13"/>
      <c r="E14" s="13"/>
    </row>
    <row r="15" spans="1:2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U17"/>
  <sheetViews>
    <sheetView topLeftCell="E2" workbookViewId="0">
      <selection activeCell="U7" sqref="U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1">
      <c r="C2" s="1" t="s">
        <v>12</v>
      </c>
      <c r="D2" s="1" t="s">
        <v>7</v>
      </c>
      <c r="E2">
        <v>9.36</v>
      </c>
      <c r="F2">
        <f>E2*10000</f>
        <v>93600</v>
      </c>
    </row>
    <row r="3" spans="1:21">
      <c r="C3" s="1" t="s">
        <v>1</v>
      </c>
    </row>
    <row r="4" spans="1:21">
      <c r="C4" s="1"/>
    </row>
    <row r="5" spans="1: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</row>
    <row r="6" spans="1:21">
      <c r="B6" s="15">
        <f>SUM(D6:MI6)</f>
        <v>-2110.1999999999998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</row>
    <row r="7" spans="1:2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</row>
    <row r="8" spans="1:21">
      <c r="A8" s="8">
        <f>B8/F2</f>
        <v>-2.2999596715808949E-3</v>
      </c>
      <c r="B8" s="7">
        <f>SUM(D8:MI8)</f>
        <v>-215.27622525997177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</row>
    <row r="16" spans="1:21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0066"/>
  </sheetPr>
  <dimension ref="A2:U13"/>
  <sheetViews>
    <sheetView workbookViewId="0">
      <selection activeCell="U7" sqref="U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1">
      <c r="C2" s="1" t="s">
        <v>14</v>
      </c>
      <c r="D2" s="1" t="s">
        <v>7</v>
      </c>
      <c r="E2">
        <v>19.88</v>
      </c>
      <c r="F2">
        <f>E2*10000</f>
        <v>198800</v>
      </c>
    </row>
    <row r="3" spans="1:21">
      <c r="C3" s="1" t="s">
        <v>1</v>
      </c>
    </row>
    <row r="4" spans="1:21">
      <c r="C4" s="1"/>
    </row>
    <row r="5" spans="1: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</row>
    <row r="6" spans="1:21">
      <c r="B6" s="15">
        <f>SUM(D6:MI6)</f>
        <v>1033.9100000000003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</row>
    <row r="7" spans="1:2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</row>
    <row r="8" spans="1:21">
      <c r="A8" s="8">
        <f>B8/F2</f>
        <v>1.034059991895236E-3</v>
      </c>
      <c r="B8" s="7">
        <f>SUM(D8:MI8)</f>
        <v>205.57112638877291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</row>
    <row r="9" spans="1:21">
      <c r="R9" s="1" t="s">
        <v>42</v>
      </c>
      <c r="S9" s="1" t="s">
        <v>45</v>
      </c>
      <c r="U9" s="1" t="s">
        <v>51</v>
      </c>
    </row>
    <row r="12" spans="1:21">
      <c r="C12" s="17" t="s">
        <v>27</v>
      </c>
      <c r="D12" s="17" t="s">
        <v>28</v>
      </c>
      <c r="E12" s="1" t="s">
        <v>36</v>
      </c>
    </row>
    <row r="13" spans="1:21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U15"/>
  <sheetViews>
    <sheetView topLeftCell="A3" workbookViewId="0">
      <selection activeCell="U7" sqref="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">
      <c r="C2" s="1" t="s">
        <v>15</v>
      </c>
      <c r="D2" s="1" t="s">
        <v>7</v>
      </c>
      <c r="E2">
        <v>3.89</v>
      </c>
      <c r="F2">
        <f>E2*10000</f>
        <v>38900</v>
      </c>
    </row>
    <row r="3" spans="1:21">
      <c r="C3" s="1" t="s">
        <v>1</v>
      </c>
    </row>
    <row r="4" spans="1:21">
      <c r="C4" s="1"/>
    </row>
    <row r="5" spans="1: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</row>
    <row r="6" spans="1:21">
      <c r="B6" s="15">
        <f>SUM(D6:MI6)</f>
        <v>470.51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</row>
    <row r="7" spans="1:2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</row>
    <row r="8" spans="1:21">
      <c r="A8" s="8">
        <f>B8/F2</f>
        <v>1.3378214353592483E-3</v>
      </c>
      <c r="B8" s="7">
        <f>SUM(D8:MI8)</f>
        <v>52.041253835474762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</row>
    <row r="14" spans="1:21">
      <c r="C14" s="1" t="s">
        <v>27</v>
      </c>
      <c r="D14" s="17" t="s">
        <v>28</v>
      </c>
      <c r="E14" s="1" t="s">
        <v>31</v>
      </c>
    </row>
    <row r="15" spans="1:21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U13"/>
  <sheetViews>
    <sheetView topLeftCell="D1" workbookViewId="0">
      <selection activeCell="U7" sqref="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">
      <c r="C2" s="1" t="s">
        <v>17</v>
      </c>
      <c r="D2" s="1" t="s">
        <v>7</v>
      </c>
      <c r="E2">
        <v>220.9</v>
      </c>
      <c r="F2">
        <f>E2*10000</f>
        <v>2209000</v>
      </c>
    </row>
    <row r="3" spans="1:21">
      <c r="C3" s="1" t="s">
        <v>1</v>
      </c>
    </row>
    <row r="4" spans="1:21">
      <c r="C4" s="1"/>
    </row>
    <row r="5" spans="1: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</row>
    <row r="6" spans="1:21">
      <c r="B6" s="15">
        <f>SUM(D6:MI6)</f>
        <v>78559.260000000024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</row>
    <row r="7" spans="1:2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</row>
    <row r="8" spans="1:21">
      <c r="A8" s="8">
        <f>B8/F2</f>
        <v>4.2392423206153466E-3</v>
      </c>
      <c r="B8" s="7">
        <f>SUM(D8:MI8)</f>
        <v>9364.4862862393002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</row>
    <row r="9" spans="1:21">
      <c r="R9" s="21" t="s">
        <v>49</v>
      </c>
    </row>
    <row r="12" spans="1:21">
      <c r="C12" s="17" t="s">
        <v>27</v>
      </c>
      <c r="D12" s="17" t="s">
        <v>28</v>
      </c>
      <c r="E12" s="1" t="s">
        <v>29</v>
      </c>
    </row>
    <row r="13" spans="1:21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66FF"/>
  </sheetPr>
  <dimension ref="A2:U13"/>
  <sheetViews>
    <sheetView workbookViewId="0">
      <selection activeCell="U7" sqref="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">
      <c r="C2" s="1" t="s">
        <v>8</v>
      </c>
      <c r="D2" s="1" t="s">
        <v>7</v>
      </c>
      <c r="E2">
        <v>220.39</v>
      </c>
      <c r="F2">
        <f>E2*10000</f>
        <v>2203900</v>
      </c>
    </row>
    <row r="3" spans="1:21">
      <c r="C3" s="1" t="s">
        <v>1</v>
      </c>
    </row>
    <row r="4" spans="1:21">
      <c r="C4" s="1"/>
    </row>
    <row r="5" spans="1: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</row>
    <row r="6" spans="1:21">
      <c r="B6" s="15">
        <f>SUM(D6:MI6)</f>
        <v>-15669.500000000005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</row>
    <row r="7" spans="1:2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</row>
    <row r="8" spans="1:21">
      <c r="A8" s="8">
        <f>B8/F2</f>
        <v>-2.5851214606340536E-3</v>
      </c>
      <c r="B8" s="7">
        <f>SUM(D8:MI8)</f>
        <v>-5697.3491870913904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</row>
    <row r="9" spans="1:21">
      <c r="T9" s="22" t="s">
        <v>50</v>
      </c>
    </row>
    <row r="12" spans="1:21">
      <c r="C12" s="1" t="s">
        <v>27</v>
      </c>
      <c r="D12" s="1" t="s">
        <v>28</v>
      </c>
      <c r="E12" s="1" t="s">
        <v>48</v>
      </c>
    </row>
    <row r="13" spans="1:21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民生银行</vt:lpstr>
      <vt:lpstr>中远海发</vt:lpstr>
      <vt:lpstr>景兴纸业</vt:lpstr>
      <vt:lpstr>浙江医药</vt:lpstr>
      <vt:lpstr>st智慧</vt:lpstr>
      <vt:lpstr>天宝食品</vt:lpstr>
      <vt:lpstr>宝钢股份</vt:lpstr>
      <vt:lpstr>包钢股份</vt:lpstr>
      <vt:lpstr>中国石化</vt:lpstr>
      <vt:lpstr>远大控股</vt:lpstr>
      <vt:lpstr>远望谷</vt:lpstr>
      <vt:lpstr>中国中冶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2017-09-05T12:26:52Z</dcterms:modified>
</cp:coreProperties>
</file>